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6 Mayorista" sheetId="1" r:id="rId1"/>
    <sheet name="Cuadro 6 Minorista" sheetId="2" r:id="rId2"/>
  </sheets>
  <definedNames/>
  <calcPr fullCalcOnLoad="1"/>
</workbook>
</file>

<file path=xl/sharedStrings.xml><?xml version="1.0" encoding="utf-8"?>
<sst xmlns="http://schemas.openxmlformats.org/spreadsheetml/2006/main" count="1231" uniqueCount="607">
  <si>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</si>
  <si>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</si>
  <si>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</si>
  <si>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</si>
  <si>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</si>
  <si>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</si>
  <si>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</si>
  <si>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</si>
  <si>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</si>
  <si>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</si>
  <si>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</si>
  <si>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</si>
  <si>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</si>
  <si>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</si>
  <si>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</si>
  <si>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</si>
  <si>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</si>
  <si>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</si>
  <si>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</si>
  <si>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</si>
  <si>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</si>
  <si>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</si>
  <si>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</si>
  <si>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</si>
  <si>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</si>
  <si>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</si>
  <si>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</si>
  <si>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</si>
  <si>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</si>
  <si>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</si>
  <si>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</si>
  <si>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</si>
  <si>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</si>
  <si>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</si>
  <si>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</si>
  <si>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</si>
  <si>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</si>
  <si>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</si>
  <si>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</si>
  <si>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</si>
  <si>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</si>
  <si>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</si>
  <si>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</si>
  <si>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</si>
  <si>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</si>
  <si>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</si>
  <si>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</si>
  <si>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</si>
  <si>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</si>
  <si>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</si>
  <si>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</si>
  <si>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</si>
  <si>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</si>
  <si>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</si>
  <si>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</si>
  <si>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</si>
  <si>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</si>
  <si>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</si>
  <si>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</si>
  <si>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</si>
  <si>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</si>
  <si>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</si>
  <si>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</si>
  <si>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</si>
  <si>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</si>
  <si>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</si>
  <si>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</si>
  <si>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</si>
  <si>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</si>
  <si>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</si>
  <si>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</si>
  <si>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</si>
  <si>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</si>
  <si>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</si>
  <si>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</si>
  <si>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</si>
  <si>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</si>
  <si>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</si>
  <si>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</si>
  <si>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</si>
  <si>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</si>
  <si>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</si>
  <si>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</si>
  <si>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</si>
  <si>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</si>
  <si>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</si>
  <si>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</si>
  <si>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</si>
  <si>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</si>
  <si>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</si>
  <si>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</si>
  <si>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</si>
  <si>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</si>
  <si>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</si>
  <si>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</si>
  <si>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</si>
  <si>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</si>
  <si>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</si>
  <si>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</si>
  <si>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</si>
  <si>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</si>
  <si>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</si>
  <si>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</si>
  <si>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</si>
  <si>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</si>
  <si>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</si>
  <si>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</si>
  <si>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</si>
  <si>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</si>
  <si>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</si>
  <si>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</si>
  <si>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</si>
  <si>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</si>
  <si>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</si>
  <si>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</si>
  <si>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</si>
  <si>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</si>
  <si>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</si>
  <si>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</si>
  <si>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</si>
  <si>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</si>
  <si>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</si>
  <si>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</si>
  <si>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</si>
  <si>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</si>
  <si>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</si>
  <si>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</si>
  <si>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</si>
  <si>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</si>
  <si>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</si>
  <si>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</si>
  <si>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</si>
  <si>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</si>
  <si>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</si>
  <si>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</si>
  <si>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</si>
  <si>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</si>
  <si>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</si>
  <si>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Elaboración y conservación de frutas, legunbres y hotalizas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</si>
  <si>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</si>
  <si>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</si>
  <si>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</si>
  <si>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</si>
  <si>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</si>
  <si>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</si>
  <si>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</si>
  <si>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</si>
  <si>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</si>
  <si>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</si>
  <si>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</si>
  <si>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</si>
  <si>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</si>
  <si>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</si>
  <si>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</si>
  <si>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</si>
  <si>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</si>
  <si>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</si>
  <si>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</si>
  <si>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</si>
  <si>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</si>
  <si>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</si>
  <si>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</si>
  <si>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</si>
  <si>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</si>
  <si>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</si>
  <si>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</si>
  <si>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</si>
  <si>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</si>
  <si>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</si>
  <si>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</si>
  <si>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</si>
  <si>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</si>
  <si>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</si>
  <si>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</si>
  <si>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</si>
  <si>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</si>
  <si>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</si>
  <si>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</si>
  <si>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</si>
  <si>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</si>
  <si>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</si>
  <si>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</si>
  <si>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</si>
  <si>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</si>
  <si>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</si>
  <si>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</si>
  <si>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</si>
  <si>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</si>
  <si>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</si>
  <si>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</si>
  <si>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</si>
  <si>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</si>
  <si>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</si>
  <si>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</si>
  <si>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</si>
  <si>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</si>
  <si>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</si>
  <si>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</si>
  <si>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</si>
  <si>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</si>
  <si>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</si>
  <si>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</si>
  <si>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</si>
  <si>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</si>
  <si>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</si>
  <si>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</si>
  <si>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</si>
  <si>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</si>
  <si>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</si>
  <si>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</si>
  <si>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</si>
  <si>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</si>
  <si>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</si>
  <si>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</si>
  <si>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</si>
  <si>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</si>
  <si>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</si>
  <si>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</si>
  <si>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</si>
  <si>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</si>
  <si>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</si>
  <si>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</si>
  <si>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</si>
  <si>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</si>
  <si>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</si>
  <si>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</si>
  <si>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</si>
  <si>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</si>
  <si>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</si>
  <si>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</si>
  <si>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</si>
  <si>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</si>
  <si>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</si>
  <si>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</si>
  <si>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</si>
  <si>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</si>
  <si>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</si>
  <si>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DEMANDA INTERMEDIA</t>
  </si>
  <si>
    <t>6a.- MATRIZ DE MÁRGENES DE COMERCIO  MAYORISTA  DE LOS PRODUCTOS IMPORTADOS</t>
  </si>
  <si>
    <t>Año 1997</t>
  </si>
  <si>
    <t>En miles de pesos</t>
  </si>
  <si>
    <t>6b.- MATRIZ DE MÁRGENES DE COMERCIO MINORISTA  DE LOS PRODUCTOS IMPORTADOS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</si>
  <si>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</si>
  <si>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</si>
  <si>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</si>
  <si>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</si>
  <si>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</si>
  <si>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</si>
  <si>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</si>
  <si>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</si>
  <si>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</si>
  <si>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</si>
  <si>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</si>
  <si>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</si>
  <si>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</si>
  <si>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</si>
  <si>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</si>
  <si>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DEMANDA FINAL a precios de comprador</t>
  </si>
  <si>
    <t>DEMANDA TOTAL a precios de comprador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</si>
  <si>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</si>
  <si>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</si>
  <si>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</si>
  <si>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</si>
  <si>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</si>
  <si>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</si>
  <si>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</si>
  <si>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</si>
  <si>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</si>
  <si>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</si>
  <si>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</si>
  <si>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</si>
  <si>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</si>
  <si>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</si>
  <si>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</si>
  <si>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</si>
  <si>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</si>
  <si>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</si>
  <si>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</si>
  <si>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</si>
  <si>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</si>
  <si>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</si>
  <si>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</si>
  <si>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</si>
  <si>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</si>
  <si>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</si>
  <si>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</si>
  <si>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</si>
  <si>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</si>
  <si>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</si>
  <si>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</si>
  <si>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</si>
  <si>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</si>
  <si>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</si>
  <si>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</si>
  <si>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</si>
  <si>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</si>
  <si>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</si>
  <si>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</si>
  <si>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</si>
  <si>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</si>
  <si>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</si>
  <si>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</si>
  <si>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</si>
  <si>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</si>
  <si>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</si>
  <si>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</si>
  <si>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</si>
  <si>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</si>
  <si>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</si>
  <si>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</si>
  <si>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</si>
  <si>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</si>
  <si>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</si>
  <si>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</si>
  <si>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</si>
  <si>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</si>
  <si>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</si>
  <si>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</si>
  <si>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</si>
  <si>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</si>
  <si>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</si>
  <si>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</si>
  <si>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</si>
  <si>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</si>
  <si>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</si>
  <si>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</si>
  <si>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</si>
  <si>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</si>
  <si>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</si>
  <si>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</si>
  <si>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</si>
  <si>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</si>
  <si>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</si>
  <si>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</si>
  <si>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</si>
  <si>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</si>
  <si>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</si>
  <si>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</si>
  <si>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</si>
  <si>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</si>
  <si>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</si>
  <si>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</si>
  <si>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</si>
  <si>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</si>
  <si>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</si>
  <si>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</si>
  <si>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</si>
  <si>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</si>
  <si>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</si>
  <si>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</si>
  <si>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</si>
  <si>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</si>
  <si>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</si>
  <si>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</si>
  <si>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</si>
  <si>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</si>
  <si>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</si>
  <si>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</si>
  <si>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</si>
  <si>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</si>
  <si>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</si>
  <si>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</si>
  <si>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</si>
  <si>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</si>
  <si>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</si>
  <si>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</si>
  <si>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</si>
  <si>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</si>
  <si>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</si>
  <si>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</si>
  <si>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</si>
  <si>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</si>
  <si>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</si>
  <si>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</si>
  <si>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</si>
  <si>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</si>
  <si>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</si>
  <si>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</si>
  <si>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</si>
  <si>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</si>
  <si>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</si>
  <si>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</si>
  <si>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</si>
  <si>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</si>
  <si>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</si>
  <si>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</si>
  <si>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</si>
  <si>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</si>
  <si>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</si>
  <si>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</si>
  <si>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</si>
  <si>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</si>
  <si>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</si>
  <si>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</si>
  <si>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</si>
  <si>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</si>
  <si>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</si>
  <si>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</si>
  <si>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</si>
  <si>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</si>
  <si>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</si>
  <si>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</si>
  <si>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</si>
  <si>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</si>
  <si>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</si>
  <si>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</si>
  <si>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</si>
  <si>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</si>
  <si>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</si>
  <si>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</si>
  <si>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</si>
  <si>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</si>
  <si>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</si>
  <si>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</si>
  <si>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</si>
  <si>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</si>
  <si>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</si>
  <si>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</si>
  <si>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</si>
  <si>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</si>
  <si>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</si>
  <si>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</si>
  <si>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</si>
  <si>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</si>
  <si>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</si>
  <si>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</si>
  <si>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</si>
  <si>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</si>
  <si>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</si>
  <si>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</si>
  <si>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</si>
  <si>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</si>
  <si>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</si>
  <si>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</si>
  <si>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</si>
  <si>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</si>
  <si>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</si>
  <si>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</si>
  <si>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</si>
  <si>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</si>
  <si>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</si>
  <si>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</si>
  <si>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</si>
  <si>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</si>
  <si>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</si>
  <si>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</si>
  <si>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</si>
  <si>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</si>
  <si>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</si>
  <si>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</si>
  <si>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</si>
  <si>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</si>
  <si>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</si>
  <si>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</si>
  <si>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</si>
  <si>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</si>
  <si>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</si>
  <si>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</si>
  <si>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</si>
  <si>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</si>
  <si>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</si>
  <si>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</si>
  <si>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</si>
  <si>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</si>
  <si>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</si>
  <si>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</si>
  <si>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</si>
  <si>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</si>
  <si>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</si>
  <si>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</si>
  <si>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</si>
  <si>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</si>
  <si>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</si>
  <si>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</si>
  <si>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</si>
  <si>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</si>
  <si>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</si>
  <si>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</si>
  <si>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</si>
  <si>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</si>
  <si>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</si>
  <si>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</si>
  <si>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</si>
  <si>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</si>
  <si>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</si>
  <si>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</si>
  <si>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</si>
  <si>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</si>
  <si>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</si>
  <si>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</si>
  <si>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</si>
  <si>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</si>
  <si>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</si>
  <si>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</si>
  <si>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</si>
  <si>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</si>
  <si>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</si>
  <si>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</si>
  <si>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</si>
  <si>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</si>
  <si>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</si>
  <si>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</si>
  <si>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</si>
  <si>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</si>
  <si>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</si>
  <si>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</si>
  <si>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</si>
  <si>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</si>
  <si>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</si>
  <si>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</si>
  <si>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</si>
  <si>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</si>
  <si>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</si>
  <si>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</si>
  <si>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</si>
  <si>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</si>
  <si>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</si>
  <si>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</si>
  <si>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</si>
  <si>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</si>
  <si>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</si>
  <si>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</si>
  <si>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</si>
  <si>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</si>
  <si>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</si>
  <si>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</si>
  <si>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</si>
  <si>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</si>
  <si>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</si>
  <si>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</si>
  <si>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</si>
  <si>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</si>
  <si>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</si>
  <si>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</si>
  <si>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</si>
  <si>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</si>
  <si>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</si>
  <si>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</si>
  <si>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</si>
  <si>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</si>
  <si>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</si>
  <si>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</si>
  <si>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</si>
  <si>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</si>
  <si>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</si>
  <si>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</si>
  <si>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</si>
  <si>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</si>
  <si>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</si>
  <si>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</si>
  <si>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</si>
  <si>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</si>
  <si>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</si>
  <si>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</si>
  <si>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</si>
  <si>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</si>
  <si>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</si>
  <si>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</si>
  <si>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</si>
  <si>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</si>
  <si>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</si>
  <si>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</si>
  <si>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</si>
  <si>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</si>
  <si>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</si>
  <si>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</si>
  <si>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</si>
  <si>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</si>
  <si>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</si>
  <si>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</si>
  <si>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</si>
  <si>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</si>
  <si>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</si>
  <si>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</si>
  <si>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</si>
  <si>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</si>
  <si>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</si>
  <si>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</si>
  <si>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</si>
  <si>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</si>
  <si>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</si>
  <si>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</si>
  <si>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</si>
  <si>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</si>
  <si>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</si>
  <si>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</si>
  <si>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</si>
  <si>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</si>
  <si>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</si>
  <si>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</si>
  <si>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</si>
  <si>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</si>
  <si>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</si>
  <si>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</si>
  <si>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</si>
  <si>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</si>
  <si>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</si>
  <si>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</si>
  <si>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</si>
  <si>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P. SERVICIO DOMÉSTICO</t>
  </si>
  <si>
    <t>Total</t>
  </si>
  <si>
    <t>FORMACIÓN BRUTA DE CAPITAL</t>
  </si>
  <si>
    <t>INSTITUCIONES SIN FINES DE LUCRO QUE SIRVEN A LOS HOGARES</t>
  </si>
  <si>
    <t>FORMACIÓN BRUTA DE CAPITAL FIJO</t>
  </si>
  <si>
    <t>VARIACIÓN DE EXISTENCIAS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</si>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</sst>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9" fillId="2" borderId="1" xfId="0" applyFont="1" applyFill="1" applyBorder="1" applyAlignment="1" quotePrefix="1">
      <alignment horizontal="justify" vertical="justify"/>
    </xf>
    <xf numFmtId="0" fontId="11" fillId="3" borderId="1" xfId="0" applyFont="1" applyFill="1" applyBorder="1" applyAlignment="1">
      <alignment vertical="justify"/>
    </xf>
    <xf numFmtId="0" fontId="9" fillId="2" borderId="2" xfId="0" applyFont="1" applyFill="1" applyBorder="1" applyAlignment="1" quotePrefix="1">
      <alignment horizontal="justify" vertical="justify"/>
    </xf>
    <xf numFmtId="0" fontId="11" fillId="3" borderId="2" xfId="0" applyFont="1" applyFill="1" applyBorder="1" applyAlignment="1">
      <alignment vertical="justify"/>
    </xf>
    <xf numFmtId="0" fontId="11" fillId="0" borderId="2" xfId="0" applyFont="1" applyFill="1" applyBorder="1" applyAlignment="1">
      <alignment vertical="justify"/>
    </xf>
    <xf numFmtId="0" fontId="9" fillId="4" borderId="2" xfId="0" applyFont="1" applyFill="1" applyBorder="1" applyAlignment="1">
      <alignment horizontal="justify" vertical="justify"/>
    </xf>
    <xf numFmtId="0" fontId="10" fillId="5" borderId="2" xfId="0" applyFont="1" applyFill="1" applyBorder="1" applyAlignment="1">
      <alignment horizontal="justify" vertical="justify"/>
    </xf>
    <xf numFmtId="0" fontId="9" fillId="2" borderId="2" xfId="0" applyFont="1" applyFill="1" applyBorder="1" applyAlignment="1">
      <alignment horizontal="justify" vertical="justify"/>
    </xf>
    <xf numFmtId="0" fontId="10" fillId="6" borderId="2" xfId="0" applyFont="1" applyFill="1" applyBorder="1" applyAlignment="1">
      <alignment horizontal="justify" vertical="justify"/>
    </xf>
    <xf numFmtId="0" fontId="10" fillId="7" borderId="2" xfId="0" applyFont="1" applyFill="1" applyBorder="1" applyAlignment="1">
      <alignment horizontal="justify" vertical="justify"/>
    </xf>
    <xf numFmtId="0" fontId="9" fillId="8" borderId="2" xfId="0" applyFont="1" applyFill="1" applyBorder="1" applyAlignment="1">
      <alignment horizontal="justify" vertical="justify"/>
    </xf>
    <xf numFmtId="49" fontId="11" fillId="3" borderId="2" xfId="0" applyNumberFormat="1" applyFont="1" applyFill="1" applyBorder="1" applyAlignment="1">
      <alignment vertical="justify"/>
    </xf>
    <xf numFmtId="0" fontId="9" fillId="9" borderId="2" xfId="0" applyFont="1" applyFill="1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180" fontId="0" fillId="3" borderId="0" xfId="17" applyNumberFormat="1" applyFill="1" applyAlignment="1">
      <alignment/>
    </xf>
    <xf numFmtId="178" fontId="0" fillId="3" borderId="0" xfId="17" applyNumberFormat="1" applyFill="1" applyAlignment="1">
      <alignment/>
    </xf>
    <xf numFmtId="177" fontId="0" fillId="3" borderId="0" xfId="17" applyNumberFormat="1" applyFill="1" applyAlignment="1">
      <alignment/>
    </xf>
    <xf numFmtId="179" fontId="0" fillId="3" borderId="0" xfId="17" applyNumberFormat="1" applyFill="1" applyAlignment="1">
      <alignment/>
    </xf>
    <xf numFmtId="0" fontId="1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6" fillId="7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76" fontId="6" fillId="3" borderId="0" xfId="0" applyNumberFormat="1" applyFont="1" applyFill="1" applyAlignment="1">
      <alignment/>
    </xf>
    <xf numFmtId="176" fontId="0" fillId="3" borderId="4" xfId="17" applyNumberFormat="1" applyFont="1" applyFill="1" applyBorder="1" applyAlignment="1">
      <alignment/>
    </xf>
    <xf numFmtId="176" fontId="0" fillId="3" borderId="5" xfId="17" applyNumberFormat="1" applyFont="1" applyFill="1" applyBorder="1" applyAlignment="1">
      <alignment/>
    </xf>
    <xf numFmtId="176" fontId="0" fillId="3" borderId="1" xfId="17" applyNumberFormat="1" applyFont="1" applyFill="1" applyBorder="1" applyAlignment="1">
      <alignment/>
    </xf>
    <xf numFmtId="0" fontId="6" fillId="11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2" xfId="15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18122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2257425</xdr:colOff>
      <xdr:row>5</xdr:row>
      <xdr:rowOff>200025</xdr:rowOff>
    </xdr:from>
    <xdr:to>
      <xdr:col>2</xdr:col>
      <xdr:colOff>3209925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1152525"/>
          <a:ext cx="952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33362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2943225</xdr:colOff>
      <xdr:row>6</xdr:row>
      <xdr:rowOff>47625</xdr:rowOff>
    </xdr:from>
    <xdr:to>
      <xdr:col>2</xdr:col>
      <xdr:colOff>4162425</xdr:colOff>
      <xdr:row>6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81475" y="1352550"/>
          <a:ext cx="1219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08"/>
  <sheetViews>
    <sheetView tabSelected="1" zoomScale="75" zoomScaleNormal="75" workbookViewId="0" topLeftCell="A1">
      <pane xSplit="3" ySplit="8" topLeftCell="DJ185" activePane="bottomRight" state="frozen"/>
      <selection pane="topLeft" activeCell="C205" sqref="C205"/>
      <selection pane="topRight" activeCell="C205" sqref="C205"/>
      <selection pane="bottomLeft" activeCell="C205" sqref="C205"/>
      <selection pane="bottomRight" activeCell="M201" sqref="L198:M201"/>
    </sheetView>
  </sheetViews>
  <sheetFormatPr defaultColWidth="11.421875" defaultRowHeight="12.75"/>
  <cols>
    <col min="1" max="2" width="9.28125" style="20" customWidth="1"/>
    <col min="3" max="3" width="65.7109375" style="20" customWidth="1"/>
    <col min="4" max="98" width="15.7109375" style="20" customWidth="1"/>
    <col min="99" max="99" width="19.7109375" style="20" customWidth="1"/>
    <col min="100" max="115" width="15.7109375" style="20" customWidth="1"/>
    <col min="116" max="116" width="19.7109375" style="20" customWidth="1"/>
    <col min="117" max="126" width="15.7109375" style="20" customWidth="1"/>
    <col min="127" max="127" width="19.7109375" style="20" customWidth="1"/>
    <col min="128" max="132" width="16.7109375" style="20" customWidth="1"/>
    <col min="133" max="133" width="20.7109375" style="20" customWidth="1"/>
    <col min="134" max="134" width="16.7109375" style="20" customWidth="1"/>
    <col min="135" max="135" width="20.7109375" style="20" customWidth="1"/>
    <col min="136" max="142" width="16.7109375" style="20" customWidth="1"/>
    <col min="143" max="16384" width="11.421875" style="20" customWidth="1"/>
  </cols>
  <sheetData>
    <row r="1" spans="1:3" ht="15" customHeight="1">
      <c r="A1" s="17" t="s">
        <v>238</v>
      </c>
      <c r="B1" s="18"/>
      <c r="C1" s="19"/>
    </row>
    <row r="2" spans="1:3" ht="15" customHeight="1">
      <c r="A2" s="17" t="s">
        <v>239</v>
      </c>
      <c r="B2" s="18"/>
      <c r="C2" s="19"/>
    </row>
    <row r="3" spans="1:3" ht="15" customHeight="1">
      <c r="A3" s="17" t="s">
        <v>240</v>
      </c>
      <c r="B3" s="18"/>
      <c r="C3" s="19"/>
    </row>
    <row r="4" spans="1:3" ht="15" customHeight="1">
      <c r="A4" s="21"/>
      <c r="B4" s="18"/>
      <c r="C4" s="19"/>
    </row>
    <row r="5" ht="15" customHeight="1">
      <c r="C5" s="22"/>
    </row>
    <row r="6" spans="1:142" ht="15.75" customHeight="1">
      <c r="A6" s="59" t="s">
        <v>259</v>
      </c>
      <c r="B6" s="59" t="s">
        <v>260</v>
      </c>
      <c r="C6" s="60"/>
      <c r="D6" s="14">
        <v>1</v>
      </c>
      <c r="E6" s="14">
        <f aca="true" t="shared" si="0" ref="E6:AX6">+D6+1</f>
        <v>2</v>
      </c>
      <c r="F6" s="14">
        <f t="shared" si="0"/>
        <v>3</v>
      </c>
      <c r="G6" s="14">
        <f t="shared" si="0"/>
        <v>4</v>
      </c>
      <c r="H6" s="14">
        <f t="shared" si="0"/>
        <v>5</v>
      </c>
      <c r="I6" s="14">
        <f t="shared" si="0"/>
        <v>6</v>
      </c>
      <c r="J6" s="14">
        <f t="shared" si="0"/>
        <v>7</v>
      </c>
      <c r="K6" s="14">
        <f t="shared" si="0"/>
        <v>8</v>
      </c>
      <c r="L6" s="14">
        <f t="shared" si="0"/>
        <v>9</v>
      </c>
      <c r="M6" s="14">
        <f t="shared" si="0"/>
        <v>10</v>
      </c>
      <c r="N6" s="14">
        <f t="shared" si="0"/>
        <v>11</v>
      </c>
      <c r="O6" s="14">
        <f t="shared" si="0"/>
        <v>12</v>
      </c>
      <c r="P6" s="14">
        <f t="shared" si="0"/>
        <v>13</v>
      </c>
      <c r="Q6" s="14">
        <f t="shared" si="0"/>
        <v>14</v>
      </c>
      <c r="R6" s="14">
        <f t="shared" si="0"/>
        <v>15</v>
      </c>
      <c r="S6" s="14">
        <f t="shared" si="0"/>
        <v>16</v>
      </c>
      <c r="T6" s="14">
        <f t="shared" si="0"/>
        <v>17</v>
      </c>
      <c r="U6" s="14">
        <f t="shared" si="0"/>
        <v>18</v>
      </c>
      <c r="V6" s="14">
        <f t="shared" si="0"/>
        <v>19</v>
      </c>
      <c r="W6" s="14">
        <f t="shared" si="0"/>
        <v>20</v>
      </c>
      <c r="X6" s="14">
        <f t="shared" si="0"/>
        <v>21</v>
      </c>
      <c r="Y6" s="14">
        <f t="shared" si="0"/>
        <v>22</v>
      </c>
      <c r="Z6" s="14">
        <f t="shared" si="0"/>
        <v>23</v>
      </c>
      <c r="AA6" s="14">
        <f t="shared" si="0"/>
        <v>24</v>
      </c>
      <c r="AB6" s="14">
        <f t="shared" si="0"/>
        <v>25</v>
      </c>
      <c r="AC6" s="14">
        <f t="shared" si="0"/>
        <v>26</v>
      </c>
      <c r="AD6" s="14">
        <f t="shared" si="0"/>
        <v>27</v>
      </c>
      <c r="AE6" s="14">
        <f t="shared" si="0"/>
        <v>28</v>
      </c>
      <c r="AF6" s="14">
        <f t="shared" si="0"/>
        <v>29</v>
      </c>
      <c r="AG6" s="14">
        <f t="shared" si="0"/>
        <v>30</v>
      </c>
      <c r="AH6" s="14">
        <f t="shared" si="0"/>
        <v>31</v>
      </c>
      <c r="AI6" s="14">
        <f t="shared" si="0"/>
        <v>32</v>
      </c>
      <c r="AJ6" s="14">
        <f t="shared" si="0"/>
        <v>33</v>
      </c>
      <c r="AK6" s="14">
        <f t="shared" si="0"/>
        <v>34</v>
      </c>
      <c r="AL6" s="14">
        <f t="shared" si="0"/>
        <v>35</v>
      </c>
      <c r="AM6" s="14">
        <f t="shared" si="0"/>
        <v>36</v>
      </c>
      <c r="AN6" s="14">
        <f t="shared" si="0"/>
        <v>37</v>
      </c>
      <c r="AO6" s="14">
        <f t="shared" si="0"/>
        <v>38</v>
      </c>
      <c r="AP6" s="14">
        <f t="shared" si="0"/>
        <v>39</v>
      </c>
      <c r="AQ6" s="14">
        <f t="shared" si="0"/>
        <v>40</v>
      </c>
      <c r="AR6" s="14">
        <f t="shared" si="0"/>
        <v>41</v>
      </c>
      <c r="AS6" s="14">
        <f t="shared" si="0"/>
        <v>42</v>
      </c>
      <c r="AT6" s="14">
        <f t="shared" si="0"/>
        <v>43</v>
      </c>
      <c r="AU6" s="14">
        <f t="shared" si="0"/>
        <v>44</v>
      </c>
      <c r="AV6" s="14">
        <f t="shared" si="0"/>
        <v>45</v>
      </c>
      <c r="AW6" s="14">
        <f t="shared" si="0"/>
        <v>46</v>
      </c>
      <c r="AX6" s="14">
        <f t="shared" si="0"/>
        <v>47</v>
      </c>
      <c r="AY6" s="14">
        <f>AX6+1</f>
        <v>48</v>
      </c>
      <c r="AZ6" s="14">
        <f aca="true" t="shared" si="1" ref="AZ6:DK6">+AY6+1</f>
        <v>49</v>
      </c>
      <c r="BA6" s="14">
        <f t="shared" si="1"/>
        <v>50</v>
      </c>
      <c r="BB6" s="14">
        <f t="shared" si="1"/>
        <v>51</v>
      </c>
      <c r="BC6" s="14">
        <f t="shared" si="1"/>
        <v>52</v>
      </c>
      <c r="BD6" s="14">
        <f t="shared" si="1"/>
        <v>53</v>
      </c>
      <c r="BE6" s="14">
        <f t="shared" si="1"/>
        <v>54</v>
      </c>
      <c r="BF6" s="14">
        <f t="shared" si="1"/>
        <v>55</v>
      </c>
      <c r="BG6" s="14">
        <f t="shared" si="1"/>
        <v>56</v>
      </c>
      <c r="BH6" s="14">
        <f t="shared" si="1"/>
        <v>57</v>
      </c>
      <c r="BI6" s="14">
        <f t="shared" si="1"/>
        <v>58</v>
      </c>
      <c r="BJ6" s="14">
        <f t="shared" si="1"/>
        <v>59</v>
      </c>
      <c r="BK6" s="14">
        <f t="shared" si="1"/>
        <v>60</v>
      </c>
      <c r="BL6" s="14">
        <f t="shared" si="1"/>
        <v>61</v>
      </c>
      <c r="BM6" s="14">
        <f t="shared" si="1"/>
        <v>62</v>
      </c>
      <c r="BN6" s="14">
        <f t="shared" si="1"/>
        <v>63</v>
      </c>
      <c r="BO6" s="14">
        <f t="shared" si="1"/>
        <v>64</v>
      </c>
      <c r="BP6" s="14">
        <f t="shared" si="1"/>
        <v>65</v>
      </c>
      <c r="BQ6" s="14">
        <f t="shared" si="1"/>
        <v>66</v>
      </c>
      <c r="BR6" s="14">
        <f t="shared" si="1"/>
        <v>67</v>
      </c>
      <c r="BS6" s="14">
        <f t="shared" si="1"/>
        <v>68</v>
      </c>
      <c r="BT6" s="14">
        <f t="shared" si="1"/>
        <v>69</v>
      </c>
      <c r="BU6" s="14">
        <f t="shared" si="1"/>
        <v>70</v>
      </c>
      <c r="BV6" s="14">
        <f t="shared" si="1"/>
        <v>71</v>
      </c>
      <c r="BW6" s="14">
        <f t="shared" si="1"/>
        <v>72</v>
      </c>
      <c r="BX6" s="14">
        <f t="shared" si="1"/>
        <v>73</v>
      </c>
      <c r="BY6" s="14">
        <f t="shared" si="1"/>
        <v>74</v>
      </c>
      <c r="BZ6" s="14">
        <f t="shared" si="1"/>
        <v>75</v>
      </c>
      <c r="CA6" s="14">
        <f t="shared" si="1"/>
        <v>76</v>
      </c>
      <c r="CB6" s="14">
        <f t="shared" si="1"/>
        <v>77</v>
      </c>
      <c r="CC6" s="14">
        <f t="shared" si="1"/>
        <v>78</v>
      </c>
      <c r="CD6" s="14">
        <f t="shared" si="1"/>
        <v>79</v>
      </c>
      <c r="CE6" s="14">
        <f t="shared" si="1"/>
        <v>80</v>
      </c>
      <c r="CF6" s="14">
        <f t="shared" si="1"/>
        <v>81</v>
      </c>
      <c r="CG6" s="14">
        <f t="shared" si="1"/>
        <v>82</v>
      </c>
      <c r="CH6" s="14">
        <f t="shared" si="1"/>
        <v>83</v>
      </c>
      <c r="CI6" s="14">
        <f t="shared" si="1"/>
        <v>84</v>
      </c>
      <c r="CJ6" s="14">
        <f t="shared" si="1"/>
        <v>85</v>
      </c>
      <c r="CK6" s="14">
        <f t="shared" si="1"/>
        <v>86</v>
      </c>
      <c r="CL6" s="14">
        <f t="shared" si="1"/>
        <v>87</v>
      </c>
      <c r="CM6" s="14">
        <f t="shared" si="1"/>
        <v>88</v>
      </c>
      <c r="CN6" s="14">
        <f t="shared" si="1"/>
        <v>89</v>
      </c>
      <c r="CO6" s="14">
        <f t="shared" si="1"/>
        <v>90</v>
      </c>
      <c r="CP6" s="14">
        <f t="shared" si="1"/>
        <v>91</v>
      </c>
      <c r="CQ6" s="14">
        <f t="shared" si="1"/>
        <v>92</v>
      </c>
      <c r="CR6" s="14">
        <f t="shared" si="1"/>
        <v>93</v>
      </c>
      <c r="CS6" s="14">
        <f t="shared" si="1"/>
        <v>94</v>
      </c>
      <c r="CT6" s="14">
        <f t="shared" si="1"/>
        <v>95</v>
      </c>
      <c r="CU6" s="14">
        <f t="shared" si="1"/>
        <v>96</v>
      </c>
      <c r="CV6" s="14">
        <f t="shared" si="1"/>
        <v>97</v>
      </c>
      <c r="CW6" s="14">
        <f t="shared" si="1"/>
        <v>98</v>
      </c>
      <c r="CX6" s="14">
        <f t="shared" si="1"/>
        <v>99</v>
      </c>
      <c r="CY6" s="14">
        <f t="shared" si="1"/>
        <v>100</v>
      </c>
      <c r="CZ6" s="14">
        <f t="shared" si="1"/>
        <v>101</v>
      </c>
      <c r="DA6" s="14">
        <f t="shared" si="1"/>
        <v>102</v>
      </c>
      <c r="DB6" s="14">
        <f t="shared" si="1"/>
        <v>103</v>
      </c>
      <c r="DC6" s="14">
        <f t="shared" si="1"/>
        <v>104</v>
      </c>
      <c r="DD6" s="14">
        <f t="shared" si="1"/>
        <v>105</v>
      </c>
      <c r="DE6" s="14">
        <f t="shared" si="1"/>
        <v>106</v>
      </c>
      <c r="DF6" s="14">
        <f t="shared" si="1"/>
        <v>107</v>
      </c>
      <c r="DG6" s="14">
        <f t="shared" si="1"/>
        <v>108</v>
      </c>
      <c r="DH6" s="14">
        <f t="shared" si="1"/>
        <v>109</v>
      </c>
      <c r="DI6" s="14">
        <f t="shared" si="1"/>
        <v>110</v>
      </c>
      <c r="DJ6" s="14">
        <f t="shared" si="1"/>
        <v>111</v>
      </c>
      <c r="DK6" s="14">
        <f t="shared" si="1"/>
        <v>112</v>
      </c>
      <c r="DL6" s="14">
        <f aca="true" t="shared" si="2" ref="DL6:DW6">+DK6+1</f>
        <v>113</v>
      </c>
      <c r="DM6" s="14">
        <f t="shared" si="2"/>
        <v>114</v>
      </c>
      <c r="DN6" s="14">
        <f t="shared" si="2"/>
        <v>115</v>
      </c>
      <c r="DO6" s="14">
        <f t="shared" si="2"/>
        <v>116</v>
      </c>
      <c r="DP6" s="14">
        <f t="shared" si="2"/>
        <v>117</v>
      </c>
      <c r="DQ6" s="14">
        <f t="shared" si="2"/>
        <v>118</v>
      </c>
      <c r="DR6" s="14">
        <f t="shared" si="2"/>
        <v>119</v>
      </c>
      <c r="DS6" s="14">
        <f t="shared" si="2"/>
        <v>120</v>
      </c>
      <c r="DT6" s="14">
        <f t="shared" si="2"/>
        <v>121</v>
      </c>
      <c r="DU6" s="14">
        <f t="shared" si="2"/>
        <v>122</v>
      </c>
      <c r="DV6" s="14">
        <f t="shared" si="2"/>
        <v>123</v>
      </c>
      <c r="DW6" s="14">
        <f t="shared" si="2"/>
        <v>124</v>
      </c>
      <c r="DX6" s="39" t="s">
        <v>237</v>
      </c>
      <c r="DY6" s="48" t="s">
        <v>248</v>
      </c>
      <c r="DZ6" s="48"/>
      <c r="EA6" s="48"/>
      <c r="EB6" s="45" t="s">
        <v>249</v>
      </c>
      <c r="EC6" s="46"/>
      <c r="ED6" s="46"/>
      <c r="EE6" s="46"/>
      <c r="EF6" s="46"/>
      <c r="EG6" s="47"/>
      <c r="EH6" s="41" t="s">
        <v>601</v>
      </c>
      <c r="EI6" s="42"/>
      <c r="EJ6" s="43"/>
      <c r="EK6" s="39" t="s">
        <v>257</v>
      </c>
      <c r="EL6" s="39" t="s">
        <v>258</v>
      </c>
    </row>
    <row r="7" spans="1:142" ht="53.25" customHeight="1">
      <c r="A7" s="59"/>
      <c r="B7" s="59"/>
      <c r="C7" s="60"/>
      <c r="D7" s="61" t="s">
        <v>112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55" t="s">
        <v>113</v>
      </c>
      <c r="P7" s="55"/>
      <c r="Q7" s="55"/>
      <c r="R7" s="56" t="s">
        <v>242</v>
      </c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7" t="s">
        <v>114</v>
      </c>
      <c r="CS7" s="57"/>
      <c r="CT7" s="57"/>
      <c r="CU7" s="31" t="s">
        <v>115</v>
      </c>
      <c r="CV7" s="32" t="s">
        <v>116</v>
      </c>
      <c r="CW7" s="32" t="s">
        <v>117</v>
      </c>
      <c r="CX7" s="58" t="s">
        <v>118</v>
      </c>
      <c r="CY7" s="58"/>
      <c r="CZ7" s="51" t="s">
        <v>243</v>
      </c>
      <c r="DA7" s="51"/>
      <c r="DB7" s="51"/>
      <c r="DC7" s="51"/>
      <c r="DD7" s="51"/>
      <c r="DE7" s="51"/>
      <c r="DF7" s="52" t="s">
        <v>119</v>
      </c>
      <c r="DG7" s="52"/>
      <c r="DH7" s="53" t="s">
        <v>120</v>
      </c>
      <c r="DI7" s="53"/>
      <c r="DJ7" s="54" t="s">
        <v>244</v>
      </c>
      <c r="DK7" s="54"/>
      <c r="DL7" s="33" t="s">
        <v>121</v>
      </c>
      <c r="DM7" s="49" t="s">
        <v>245</v>
      </c>
      <c r="DN7" s="49"/>
      <c r="DO7" s="50" t="s">
        <v>246</v>
      </c>
      <c r="DP7" s="50"/>
      <c r="DQ7" s="50"/>
      <c r="DR7" s="50"/>
      <c r="DS7" s="39" t="s">
        <v>247</v>
      </c>
      <c r="DT7" s="39"/>
      <c r="DU7" s="39"/>
      <c r="DV7" s="39"/>
      <c r="DW7" s="34" t="s">
        <v>599</v>
      </c>
      <c r="DX7" s="39"/>
      <c r="DY7" s="44" t="s">
        <v>251</v>
      </c>
      <c r="DZ7" s="44" t="s">
        <v>252</v>
      </c>
      <c r="EA7" s="44" t="s">
        <v>253</v>
      </c>
      <c r="EB7" s="44" t="s">
        <v>254</v>
      </c>
      <c r="EC7" s="44" t="s">
        <v>255</v>
      </c>
      <c r="ED7" s="44" t="s">
        <v>256</v>
      </c>
      <c r="EE7" s="44" t="s">
        <v>602</v>
      </c>
      <c r="EF7" s="44" t="s">
        <v>250</v>
      </c>
      <c r="EG7" s="44" t="s">
        <v>253</v>
      </c>
      <c r="EH7" s="44" t="s">
        <v>603</v>
      </c>
      <c r="EI7" s="44" t="s">
        <v>604</v>
      </c>
      <c r="EJ7" s="44" t="s">
        <v>253</v>
      </c>
      <c r="EK7" s="40"/>
      <c r="EL7" s="40"/>
    </row>
    <row r="8" spans="1:142" ht="67.5" customHeight="1">
      <c r="A8" s="59"/>
      <c r="B8" s="59"/>
      <c r="C8" s="60"/>
      <c r="D8" s="15" t="s">
        <v>122</v>
      </c>
      <c r="E8" s="16" t="s">
        <v>123</v>
      </c>
      <c r="F8" s="16" t="s">
        <v>124</v>
      </c>
      <c r="G8" s="16" t="s">
        <v>125</v>
      </c>
      <c r="H8" s="16" t="s">
        <v>126</v>
      </c>
      <c r="I8" s="16" t="s">
        <v>127</v>
      </c>
      <c r="J8" s="16" t="s">
        <v>128</v>
      </c>
      <c r="K8" s="15" t="s">
        <v>129</v>
      </c>
      <c r="L8" s="15" t="s">
        <v>130</v>
      </c>
      <c r="M8" s="15" t="s">
        <v>131</v>
      </c>
      <c r="N8" s="15" t="s">
        <v>132</v>
      </c>
      <c r="O8" s="15" t="s">
        <v>133</v>
      </c>
      <c r="P8" s="15" t="s">
        <v>134</v>
      </c>
      <c r="Q8" s="15" t="s">
        <v>135</v>
      </c>
      <c r="R8" s="16" t="s">
        <v>136</v>
      </c>
      <c r="S8" s="16" t="s">
        <v>137</v>
      </c>
      <c r="T8" s="16" t="s">
        <v>605</v>
      </c>
      <c r="U8" s="16" t="s">
        <v>139</v>
      </c>
      <c r="V8" s="16" t="s">
        <v>338</v>
      </c>
      <c r="W8" s="16" t="s">
        <v>140</v>
      </c>
      <c r="X8" s="16" t="s">
        <v>141</v>
      </c>
      <c r="Y8" s="16" t="s">
        <v>344</v>
      </c>
      <c r="Z8" s="16" t="s">
        <v>346</v>
      </c>
      <c r="AA8" s="16" t="s">
        <v>142</v>
      </c>
      <c r="AB8" s="16" t="s">
        <v>143</v>
      </c>
      <c r="AC8" s="16" t="s">
        <v>144</v>
      </c>
      <c r="AD8" s="16" t="s">
        <v>145</v>
      </c>
      <c r="AE8" s="15" t="s">
        <v>146</v>
      </c>
      <c r="AF8" s="16" t="s">
        <v>358</v>
      </c>
      <c r="AG8" s="16" t="s">
        <v>147</v>
      </c>
      <c r="AH8" s="16" t="s">
        <v>362</v>
      </c>
      <c r="AI8" s="16" t="s">
        <v>148</v>
      </c>
      <c r="AJ8" s="16" t="s">
        <v>149</v>
      </c>
      <c r="AK8" s="16" t="s">
        <v>150</v>
      </c>
      <c r="AL8" s="16" t="s">
        <v>151</v>
      </c>
      <c r="AM8" s="16" t="s">
        <v>152</v>
      </c>
      <c r="AN8" s="16" t="s">
        <v>153</v>
      </c>
      <c r="AO8" s="16" t="s">
        <v>154</v>
      </c>
      <c r="AP8" s="16" t="s">
        <v>155</v>
      </c>
      <c r="AQ8" s="16" t="s">
        <v>156</v>
      </c>
      <c r="AR8" s="16" t="s">
        <v>157</v>
      </c>
      <c r="AS8" s="16" t="s">
        <v>158</v>
      </c>
      <c r="AT8" s="16" t="s">
        <v>159</v>
      </c>
      <c r="AU8" s="16" t="s">
        <v>160</v>
      </c>
      <c r="AV8" s="16" t="s">
        <v>161</v>
      </c>
      <c r="AW8" s="16" t="s">
        <v>162</v>
      </c>
      <c r="AX8" s="16" t="s">
        <v>163</v>
      </c>
      <c r="AY8" s="16" t="s">
        <v>164</v>
      </c>
      <c r="AZ8" s="16" t="s">
        <v>165</v>
      </c>
      <c r="BA8" s="16" t="s">
        <v>166</v>
      </c>
      <c r="BB8" s="16" t="s">
        <v>167</v>
      </c>
      <c r="BC8" s="16" t="s">
        <v>168</v>
      </c>
      <c r="BD8" s="16" t="s">
        <v>169</v>
      </c>
      <c r="BE8" s="16" t="s">
        <v>170</v>
      </c>
      <c r="BF8" s="16" t="s">
        <v>171</v>
      </c>
      <c r="BG8" s="16" t="s">
        <v>172</v>
      </c>
      <c r="BH8" s="16" t="s">
        <v>173</v>
      </c>
      <c r="BI8" s="16" t="s">
        <v>174</v>
      </c>
      <c r="BJ8" s="16" t="s">
        <v>175</v>
      </c>
      <c r="BK8" s="16" t="s">
        <v>176</v>
      </c>
      <c r="BL8" s="16" t="s">
        <v>177</v>
      </c>
      <c r="BM8" s="16" t="s">
        <v>178</v>
      </c>
      <c r="BN8" s="16" t="s">
        <v>442</v>
      </c>
      <c r="BO8" s="16" t="s">
        <v>444</v>
      </c>
      <c r="BP8" s="16" t="s">
        <v>179</v>
      </c>
      <c r="BQ8" s="16" t="s">
        <v>180</v>
      </c>
      <c r="BR8" s="16" t="s">
        <v>181</v>
      </c>
      <c r="BS8" s="16" t="s">
        <v>182</v>
      </c>
      <c r="BT8" s="16" t="s">
        <v>183</v>
      </c>
      <c r="BU8" s="16" t="s">
        <v>184</v>
      </c>
      <c r="BV8" s="16" t="s">
        <v>185</v>
      </c>
      <c r="BW8" s="16" t="s">
        <v>186</v>
      </c>
      <c r="BX8" s="16" t="s">
        <v>187</v>
      </c>
      <c r="BY8" s="16" t="s">
        <v>188</v>
      </c>
      <c r="BZ8" s="16" t="s">
        <v>189</v>
      </c>
      <c r="CA8" s="16" t="s">
        <v>190</v>
      </c>
      <c r="CB8" s="16" t="s">
        <v>191</v>
      </c>
      <c r="CC8" s="16" t="s">
        <v>192</v>
      </c>
      <c r="CD8" s="16" t="s">
        <v>193</v>
      </c>
      <c r="CE8" s="16" t="s">
        <v>194</v>
      </c>
      <c r="CF8" s="16" t="s">
        <v>195</v>
      </c>
      <c r="CG8" s="16" t="s">
        <v>196</v>
      </c>
      <c r="CH8" s="16" t="s">
        <v>197</v>
      </c>
      <c r="CI8" s="16" t="s">
        <v>198</v>
      </c>
      <c r="CJ8" s="16" t="s">
        <v>199</v>
      </c>
      <c r="CK8" s="16" t="s">
        <v>200</v>
      </c>
      <c r="CL8" s="16" t="s">
        <v>201</v>
      </c>
      <c r="CM8" s="16" t="s">
        <v>202</v>
      </c>
      <c r="CN8" s="16" t="s">
        <v>203</v>
      </c>
      <c r="CO8" s="16" t="s">
        <v>204</v>
      </c>
      <c r="CP8" s="16" t="s">
        <v>205</v>
      </c>
      <c r="CQ8" s="16" t="s">
        <v>206</v>
      </c>
      <c r="CR8" s="15" t="s">
        <v>207</v>
      </c>
      <c r="CS8" s="15" t="s">
        <v>208</v>
      </c>
      <c r="CT8" s="15" t="s">
        <v>209</v>
      </c>
      <c r="CU8" s="15" t="s">
        <v>210</v>
      </c>
      <c r="CV8" s="15" t="s">
        <v>211</v>
      </c>
      <c r="CW8" s="15" t="s">
        <v>212</v>
      </c>
      <c r="CX8" s="15" t="s">
        <v>213</v>
      </c>
      <c r="CY8" s="15" t="s">
        <v>214</v>
      </c>
      <c r="CZ8" s="15" t="s">
        <v>215</v>
      </c>
      <c r="DA8" s="15" t="s">
        <v>216</v>
      </c>
      <c r="DB8" s="15" t="s">
        <v>217</v>
      </c>
      <c r="DC8" s="15" t="s">
        <v>218</v>
      </c>
      <c r="DD8" s="15" t="s">
        <v>219</v>
      </c>
      <c r="DE8" s="15" t="s">
        <v>220</v>
      </c>
      <c r="DF8" s="15" t="s">
        <v>221</v>
      </c>
      <c r="DG8" s="15" t="s">
        <v>222</v>
      </c>
      <c r="DH8" s="15" t="s">
        <v>223</v>
      </c>
      <c r="DI8" s="15" t="s">
        <v>224</v>
      </c>
      <c r="DJ8" s="15" t="s">
        <v>225</v>
      </c>
      <c r="DK8" s="15" t="s">
        <v>226</v>
      </c>
      <c r="DL8" s="15" t="s">
        <v>227</v>
      </c>
      <c r="DM8" s="15" t="s">
        <v>228</v>
      </c>
      <c r="DN8" s="15" t="s">
        <v>229</v>
      </c>
      <c r="DO8" s="15" t="s">
        <v>230</v>
      </c>
      <c r="DP8" s="15" t="s">
        <v>231</v>
      </c>
      <c r="DQ8" s="15" t="s">
        <v>78</v>
      </c>
      <c r="DR8" s="15" t="s">
        <v>81</v>
      </c>
      <c r="DS8" s="15" t="s">
        <v>232</v>
      </c>
      <c r="DT8" s="15" t="s">
        <v>233</v>
      </c>
      <c r="DU8" s="15" t="s">
        <v>234</v>
      </c>
      <c r="DV8" s="15" t="s">
        <v>235</v>
      </c>
      <c r="DW8" s="15" t="s">
        <v>236</v>
      </c>
      <c r="DX8" s="39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0"/>
      <c r="EL8" s="40"/>
    </row>
    <row r="9" spans="1:142" ht="12.75" customHeight="1">
      <c r="A9" s="23">
        <v>1</v>
      </c>
      <c r="B9" s="1" t="s">
        <v>261</v>
      </c>
      <c r="C9" s="2" t="s">
        <v>262</v>
      </c>
      <c r="D9" s="36">
        <v>126.23701406213239</v>
      </c>
      <c r="E9" s="36">
        <v>0</v>
      </c>
      <c r="F9" s="36">
        <v>0</v>
      </c>
      <c r="G9" s="36">
        <v>0</v>
      </c>
      <c r="H9" s="36">
        <v>13.537529434134978</v>
      </c>
      <c r="I9" s="36">
        <v>0.6149732012472952</v>
      </c>
      <c r="J9" s="36">
        <v>0.1730346431177752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0.046588155511240806</v>
      </c>
      <c r="U9" s="36">
        <v>10.161576110636053</v>
      </c>
      <c r="V9" s="36">
        <v>0</v>
      </c>
      <c r="W9" s="36">
        <v>11.264559580220354</v>
      </c>
      <c r="X9" s="36">
        <v>2.6488935070344564</v>
      </c>
      <c r="Y9" s="36">
        <v>0</v>
      </c>
      <c r="Z9" s="36">
        <v>0</v>
      </c>
      <c r="AA9" s="36">
        <v>0</v>
      </c>
      <c r="AB9" s="36">
        <v>0</v>
      </c>
      <c r="AC9" s="36">
        <v>0.011716196459890912</v>
      </c>
      <c r="AD9" s="36">
        <v>0</v>
      </c>
      <c r="AE9" s="36">
        <v>0</v>
      </c>
      <c r="AF9" s="36">
        <v>80.44783832004231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36">
        <v>0</v>
      </c>
      <c r="DG9" s="36">
        <v>0</v>
      </c>
      <c r="DH9" s="36">
        <v>0</v>
      </c>
      <c r="DI9" s="36">
        <v>0</v>
      </c>
      <c r="DJ9" s="36">
        <v>0</v>
      </c>
      <c r="DK9" s="36">
        <v>0</v>
      </c>
      <c r="DL9" s="36">
        <v>0.18619928372283215</v>
      </c>
      <c r="DM9" s="36">
        <v>0</v>
      </c>
      <c r="DN9" s="36">
        <v>0</v>
      </c>
      <c r="DO9" s="36">
        <v>0</v>
      </c>
      <c r="DP9" s="36">
        <v>0</v>
      </c>
      <c r="DQ9" s="36">
        <v>0</v>
      </c>
      <c r="DR9" s="36">
        <v>0</v>
      </c>
      <c r="DS9" s="36">
        <v>0</v>
      </c>
      <c r="DT9" s="36">
        <v>0</v>
      </c>
      <c r="DU9" s="36">
        <v>0</v>
      </c>
      <c r="DV9" s="36">
        <v>10.246290160389059</v>
      </c>
      <c r="DW9" s="36">
        <v>0</v>
      </c>
      <c r="DX9" s="36">
        <f aca="true" t="shared" si="3" ref="DX9:DX40">SUM(D9:DW9)</f>
        <v>255.57621265464863</v>
      </c>
      <c r="DY9" s="36">
        <v>0</v>
      </c>
      <c r="DZ9" s="36">
        <v>0</v>
      </c>
      <c r="EA9" s="36">
        <f>SUM(DY9:DZ9)</f>
        <v>0</v>
      </c>
      <c r="EB9" s="36">
        <v>0</v>
      </c>
      <c r="EC9" s="36">
        <v>0</v>
      </c>
      <c r="ED9" s="36">
        <f>SUM(EB9:EC9)</f>
        <v>0</v>
      </c>
      <c r="EE9" s="36">
        <v>0</v>
      </c>
      <c r="EF9" s="36">
        <v>0</v>
      </c>
      <c r="EG9" s="36">
        <f>SUM(ED9:EF9)</f>
        <v>0</v>
      </c>
      <c r="EH9" s="36">
        <v>0</v>
      </c>
      <c r="EI9" s="36">
        <v>0</v>
      </c>
      <c r="EJ9" s="36">
        <f>SUM(EH9:EI9)</f>
        <v>0</v>
      </c>
      <c r="EK9" s="36">
        <f aca="true" t="shared" si="4" ref="EK9:EK40">+EJ9+EG9+EA9</f>
        <v>0</v>
      </c>
      <c r="EL9" s="36">
        <f aca="true" t="shared" si="5" ref="EL9:EL40">+EK9+DX9</f>
        <v>255.57621265464863</v>
      </c>
    </row>
    <row r="10" spans="1:142" ht="12.75" customHeight="1">
      <c r="A10" s="23">
        <v>2</v>
      </c>
      <c r="B10" s="3" t="s">
        <v>263</v>
      </c>
      <c r="C10" s="4" t="s">
        <v>264</v>
      </c>
      <c r="D10" s="37">
        <v>0</v>
      </c>
      <c r="E10" s="37">
        <v>100.83841978317152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50.23157556103472</v>
      </c>
      <c r="U10" s="37">
        <v>0</v>
      </c>
      <c r="V10" s="37">
        <v>0</v>
      </c>
      <c r="W10" s="37">
        <v>0</v>
      </c>
      <c r="X10" s="37">
        <v>0</v>
      </c>
      <c r="Y10" s="37">
        <v>228.03626306994113</v>
      </c>
      <c r="Z10" s="37">
        <v>0</v>
      </c>
      <c r="AA10" s="37">
        <v>0</v>
      </c>
      <c r="AB10" s="37">
        <v>0</v>
      </c>
      <c r="AC10" s="37">
        <v>0.001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4.39276840562941</v>
      </c>
      <c r="DF10" s="37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23.69307439979673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0.0399736669446935</v>
      </c>
      <c r="DU10" s="37">
        <v>0</v>
      </c>
      <c r="DV10" s="37">
        <v>0</v>
      </c>
      <c r="DW10" s="37">
        <v>0</v>
      </c>
      <c r="DX10" s="37">
        <f t="shared" si="3"/>
        <v>407.2330748865182</v>
      </c>
      <c r="DY10" s="37">
        <v>0</v>
      </c>
      <c r="DZ10" s="37">
        <v>0</v>
      </c>
      <c r="EA10" s="37">
        <f>SUM(DY10:DZ10)</f>
        <v>0</v>
      </c>
      <c r="EB10" s="37">
        <v>699.0146695732333</v>
      </c>
      <c r="EC10" s="37">
        <v>3.7385247567401665</v>
      </c>
      <c r="ED10" s="37">
        <f>SUM(EB10:EC10)</f>
        <v>702.7531943299734</v>
      </c>
      <c r="EE10" s="37">
        <v>0</v>
      </c>
      <c r="EF10" s="37">
        <v>0</v>
      </c>
      <c r="EG10" s="37">
        <f>SUM(ED10:EF10)</f>
        <v>702.7531943299734</v>
      </c>
      <c r="EH10" s="37">
        <v>0</v>
      </c>
      <c r="EI10" s="37">
        <v>0</v>
      </c>
      <c r="EJ10" s="37">
        <f>SUM(EH10:EI10)</f>
        <v>0</v>
      </c>
      <c r="EK10" s="37">
        <f t="shared" si="4"/>
        <v>702.7531943299734</v>
      </c>
      <c r="EL10" s="37">
        <f t="shared" si="5"/>
        <v>1109.9862692164916</v>
      </c>
    </row>
    <row r="11" spans="1:142" ht="12.75" customHeight="1">
      <c r="A11" s="23">
        <v>3</v>
      </c>
      <c r="B11" s="3" t="s">
        <v>265</v>
      </c>
      <c r="C11" s="4" t="s">
        <v>266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2.4350214930161704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283.69794695828693</v>
      </c>
      <c r="U11" s="37">
        <v>0</v>
      </c>
      <c r="V11" s="37">
        <v>0</v>
      </c>
      <c r="W11" s="37">
        <v>0</v>
      </c>
      <c r="X11" s="37">
        <v>0</v>
      </c>
      <c r="Y11" s="37">
        <v>4047.39588917418</v>
      </c>
      <c r="Z11" s="37">
        <v>0</v>
      </c>
      <c r="AA11" s="37">
        <v>36.96793288236069</v>
      </c>
      <c r="AB11" s="37">
        <v>0</v>
      </c>
      <c r="AC11" s="37">
        <v>236.6886309828706</v>
      </c>
      <c r="AD11" s="37">
        <v>7.813320823812959</v>
      </c>
      <c r="AE11" s="37">
        <v>121.3909103699975</v>
      </c>
      <c r="AF11" s="37">
        <v>0</v>
      </c>
      <c r="AG11" s="37">
        <v>13.501443555017902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102.27468019088127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15.455671084047145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0</v>
      </c>
      <c r="DV11" s="37">
        <v>0</v>
      </c>
      <c r="DW11" s="37">
        <v>0</v>
      </c>
      <c r="DX11" s="37">
        <f t="shared" si="3"/>
        <v>4867.621447514472</v>
      </c>
      <c r="DY11" s="37">
        <v>0</v>
      </c>
      <c r="DZ11" s="37">
        <v>0</v>
      </c>
      <c r="EA11" s="37">
        <f>SUM(DY11:DZ11)</f>
        <v>0</v>
      </c>
      <c r="EB11" s="37">
        <v>69818.62679987086</v>
      </c>
      <c r="EC11" s="37">
        <v>364.6244214565769</v>
      </c>
      <c r="ED11" s="37">
        <f>SUM(EB11:EC11)</f>
        <v>70183.25122132745</v>
      </c>
      <c r="EE11" s="37">
        <v>0</v>
      </c>
      <c r="EF11" s="37">
        <v>0</v>
      </c>
      <c r="EG11" s="37">
        <f>SUM(ED11:EF11)</f>
        <v>70183.25122132745</v>
      </c>
      <c r="EH11" s="37">
        <v>0</v>
      </c>
      <c r="EI11" s="37">
        <v>0</v>
      </c>
      <c r="EJ11" s="37">
        <f>SUM(EH11:EI11)</f>
        <v>0</v>
      </c>
      <c r="EK11" s="37">
        <f t="shared" si="4"/>
        <v>70183.25122132745</v>
      </c>
      <c r="EL11" s="37">
        <f t="shared" si="5"/>
        <v>75050.87266884191</v>
      </c>
    </row>
    <row r="12" spans="1:142" ht="12.75" customHeight="1">
      <c r="A12" s="23">
        <v>4</v>
      </c>
      <c r="B12" s="3" t="s">
        <v>267</v>
      </c>
      <c r="C12" s="4" t="s">
        <v>268</v>
      </c>
      <c r="D12" s="37">
        <v>2.1435058657939536</v>
      </c>
      <c r="E12" s="37">
        <v>0</v>
      </c>
      <c r="F12" s="37">
        <v>0.0021975598321465045</v>
      </c>
      <c r="G12" s="37">
        <v>0.001</v>
      </c>
      <c r="H12" s="37">
        <v>0.12689579972036594</v>
      </c>
      <c r="I12" s="37">
        <v>0.005764775684508647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0.006141095570727849</v>
      </c>
      <c r="U12" s="37">
        <v>132.896359008203</v>
      </c>
      <c r="V12" s="37">
        <v>0</v>
      </c>
      <c r="W12" s="37">
        <v>0.05372747320289807</v>
      </c>
      <c r="X12" s="37">
        <v>0</v>
      </c>
      <c r="Y12" s="37">
        <v>0.2851973667184896</v>
      </c>
      <c r="Z12" s="37">
        <v>0</v>
      </c>
      <c r="AA12" s="37">
        <v>3.4627645299824645</v>
      </c>
      <c r="AB12" s="37">
        <v>0</v>
      </c>
      <c r="AC12" s="37">
        <v>0.030034220428783683</v>
      </c>
      <c r="AD12" s="37">
        <v>0</v>
      </c>
      <c r="AE12" s="37">
        <v>0</v>
      </c>
      <c r="AF12" s="37">
        <v>0</v>
      </c>
      <c r="AG12" s="37">
        <v>0.0025100972405129756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0.04553074879595344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0.0011806807123720595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7">
        <v>0</v>
      </c>
      <c r="DX12" s="37">
        <f t="shared" si="3"/>
        <v>139.06280922188614</v>
      </c>
      <c r="DY12" s="37">
        <v>0</v>
      </c>
      <c r="DZ12" s="37">
        <v>0</v>
      </c>
      <c r="EA12" s="37">
        <f>SUM(DY12:DZ12)</f>
        <v>0</v>
      </c>
      <c r="EB12" s="37">
        <v>0</v>
      </c>
      <c r="EC12" s="37">
        <v>0</v>
      </c>
      <c r="ED12" s="37">
        <f>SUM(EB12:EC12)</f>
        <v>0</v>
      </c>
      <c r="EE12" s="37">
        <v>0</v>
      </c>
      <c r="EF12" s="37">
        <v>0</v>
      </c>
      <c r="EG12" s="37">
        <f>SUM(ED12:EF12)</f>
        <v>0</v>
      </c>
      <c r="EH12" s="37">
        <v>0</v>
      </c>
      <c r="EI12" s="37">
        <v>0</v>
      </c>
      <c r="EJ12" s="37">
        <f>SUM(EH12:EI12)</f>
        <v>0</v>
      </c>
      <c r="EK12" s="37">
        <f t="shared" si="4"/>
        <v>0</v>
      </c>
      <c r="EL12" s="37">
        <f t="shared" si="5"/>
        <v>139.06280922188614</v>
      </c>
    </row>
    <row r="13" spans="1:142" ht="12.75" customHeight="1">
      <c r="A13" s="23">
        <v>5</v>
      </c>
      <c r="B13" s="3" t="s">
        <v>269</v>
      </c>
      <c r="C13" s="4" t="s">
        <v>270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0</v>
      </c>
      <c r="DV13" s="37">
        <v>0</v>
      </c>
      <c r="DW13" s="37">
        <v>0</v>
      </c>
      <c r="DX13" s="37">
        <f t="shared" si="3"/>
        <v>0</v>
      </c>
      <c r="DY13" s="37">
        <v>0</v>
      </c>
      <c r="DZ13" s="37">
        <v>0</v>
      </c>
      <c r="EA13" s="37">
        <f>SUM(DY13:DZ13)</f>
        <v>0</v>
      </c>
      <c r="EB13" s="37">
        <v>697.6918121705153</v>
      </c>
      <c r="EC13" s="37">
        <v>12.440594902224674</v>
      </c>
      <c r="ED13" s="37">
        <f>SUM(EB13:EC13)</f>
        <v>710.13240707274</v>
      </c>
      <c r="EE13" s="37">
        <v>0</v>
      </c>
      <c r="EF13" s="37">
        <v>0</v>
      </c>
      <c r="EG13" s="37">
        <f>SUM(ED13:EF13)</f>
        <v>710.13240707274</v>
      </c>
      <c r="EH13" s="37">
        <v>0</v>
      </c>
      <c r="EI13" s="37">
        <v>0</v>
      </c>
      <c r="EJ13" s="37">
        <f>SUM(EH13:EI13)</f>
        <v>0</v>
      </c>
      <c r="EK13" s="37">
        <f t="shared" si="4"/>
        <v>710.13240707274</v>
      </c>
      <c r="EL13" s="37">
        <f t="shared" si="5"/>
        <v>710.13240707274</v>
      </c>
    </row>
    <row r="14" spans="1:142" ht="12.75" customHeight="1">
      <c r="A14" s="23">
        <v>6</v>
      </c>
      <c r="B14" s="3" t="s">
        <v>271</v>
      </c>
      <c r="C14" s="4" t="s">
        <v>272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0</v>
      </c>
      <c r="DV14" s="37">
        <v>0</v>
      </c>
      <c r="DW14" s="37">
        <v>0</v>
      </c>
      <c r="DX14" s="37">
        <f t="shared" si="3"/>
        <v>0</v>
      </c>
      <c r="DY14" s="37">
        <v>0</v>
      </c>
      <c r="DZ14" s="37">
        <v>0</v>
      </c>
      <c r="EA14" s="37">
        <f>SUM(DY14:DZ14)</f>
        <v>0</v>
      </c>
      <c r="EB14" s="37">
        <v>0</v>
      </c>
      <c r="EC14" s="37">
        <v>0</v>
      </c>
      <c r="ED14" s="37">
        <f>SUM(EB14:EC14)</f>
        <v>0</v>
      </c>
      <c r="EE14" s="37">
        <v>0</v>
      </c>
      <c r="EF14" s="37">
        <v>0</v>
      </c>
      <c r="EG14" s="37">
        <f>SUM(ED14:EF14)</f>
        <v>0</v>
      </c>
      <c r="EH14" s="37">
        <v>0</v>
      </c>
      <c r="EI14" s="37">
        <v>0</v>
      </c>
      <c r="EJ14" s="37">
        <f>SUM(EH14:EI14)</f>
        <v>0</v>
      </c>
      <c r="EK14" s="37">
        <f t="shared" si="4"/>
        <v>0</v>
      </c>
      <c r="EL14" s="37">
        <f t="shared" si="5"/>
        <v>0</v>
      </c>
    </row>
    <row r="15" spans="1:142" ht="12.75" customHeight="1">
      <c r="A15" s="23">
        <v>7</v>
      </c>
      <c r="B15" s="3" t="s">
        <v>273</v>
      </c>
      <c r="C15" s="4" t="s">
        <v>274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0</v>
      </c>
      <c r="DW15" s="37">
        <v>0</v>
      </c>
      <c r="DX15" s="37">
        <f t="shared" si="3"/>
        <v>0</v>
      </c>
      <c r="DY15" s="37">
        <v>0</v>
      </c>
      <c r="DZ15" s="37">
        <v>0</v>
      </c>
      <c r="EA15" s="37">
        <f>SUM(DY15:DZ15)</f>
        <v>0</v>
      </c>
      <c r="EB15" s="37">
        <v>0</v>
      </c>
      <c r="EC15" s="37">
        <v>0</v>
      </c>
      <c r="ED15" s="37">
        <f>SUM(EB15:EC15)</f>
        <v>0</v>
      </c>
      <c r="EE15" s="37">
        <v>0</v>
      </c>
      <c r="EF15" s="37">
        <v>0</v>
      </c>
      <c r="EG15" s="37">
        <f>SUM(ED15:EF15)</f>
        <v>0</v>
      </c>
      <c r="EH15" s="37">
        <v>0</v>
      </c>
      <c r="EI15" s="37">
        <v>0</v>
      </c>
      <c r="EJ15" s="37">
        <f>SUM(EH15:EI15)</f>
        <v>0</v>
      </c>
      <c r="EK15" s="37">
        <f t="shared" si="4"/>
        <v>0</v>
      </c>
      <c r="EL15" s="37">
        <f t="shared" si="5"/>
        <v>0</v>
      </c>
    </row>
    <row r="16" spans="1:142" ht="12.75" customHeight="1">
      <c r="A16" s="23">
        <v>8</v>
      </c>
      <c r="B16" s="3" t="s">
        <v>275</v>
      </c>
      <c r="C16" s="4" t="s">
        <v>276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7">
        <v>0</v>
      </c>
      <c r="DX16" s="37">
        <f t="shared" si="3"/>
        <v>0</v>
      </c>
      <c r="DY16" s="37">
        <v>0</v>
      </c>
      <c r="DZ16" s="37">
        <v>0</v>
      </c>
      <c r="EA16" s="37">
        <f>SUM(DY16:DZ16)</f>
        <v>0</v>
      </c>
      <c r="EB16" s="37">
        <v>0</v>
      </c>
      <c r="EC16" s="37">
        <v>0</v>
      </c>
      <c r="ED16" s="37">
        <f>SUM(EB16:EC16)</f>
        <v>0</v>
      </c>
      <c r="EE16" s="37">
        <v>0</v>
      </c>
      <c r="EF16" s="37">
        <v>0</v>
      </c>
      <c r="EG16" s="37">
        <f>SUM(ED16:EF16)</f>
        <v>0</v>
      </c>
      <c r="EH16" s="37">
        <v>0</v>
      </c>
      <c r="EI16" s="37">
        <v>0</v>
      </c>
      <c r="EJ16" s="37">
        <f>SUM(EH16:EI16)</f>
        <v>0</v>
      </c>
      <c r="EK16" s="37">
        <f t="shared" si="4"/>
        <v>0</v>
      </c>
      <c r="EL16" s="37">
        <f t="shared" si="5"/>
        <v>0</v>
      </c>
    </row>
    <row r="17" spans="1:142" ht="12.75" customHeight="1">
      <c r="A17" s="23">
        <v>9</v>
      </c>
      <c r="B17" s="3" t="s">
        <v>277</v>
      </c>
      <c r="C17" s="4" t="s">
        <v>278</v>
      </c>
      <c r="D17" s="37">
        <v>193.52104279936424</v>
      </c>
      <c r="E17" s="37">
        <v>0</v>
      </c>
      <c r="F17" s="37">
        <v>0</v>
      </c>
      <c r="G17" s="37">
        <v>0</v>
      </c>
      <c r="H17" s="37">
        <v>21.50233808881825</v>
      </c>
      <c r="I17" s="37">
        <v>1936.0469220195328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331.84065141565304</v>
      </c>
      <c r="V17" s="37">
        <v>0</v>
      </c>
      <c r="W17" s="37">
        <v>18.83281976654741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154.60123372688759</v>
      </c>
      <c r="AD17" s="37">
        <v>6.891553252549967</v>
      </c>
      <c r="AE17" s="37">
        <v>0</v>
      </c>
      <c r="AF17" s="37">
        <v>71.19740732658687</v>
      </c>
      <c r="AG17" s="37">
        <v>0</v>
      </c>
      <c r="AH17" s="37">
        <v>0</v>
      </c>
      <c r="AI17" s="37">
        <v>488.9815671676766</v>
      </c>
      <c r="AJ17" s="37">
        <v>0</v>
      </c>
      <c r="AK17" s="37">
        <v>1.5108472305736091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103.73629543654049</v>
      </c>
      <c r="BE17" s="37">
        <v>0.10999259430391344</v>
      </c>
      <c r="BF17" s="37">
        <v>27.322241258929648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9.83916598608214</v>
      </c>
      <c r="DN17" s="37">
        <v>0</v>
      </c>
      <c r="DO17" s="37">
        <v>0</v>
      </c>
      <c r="DP17" s="37">
        <v>0</v>
      </c>
      <c r="DQ17" s="37">
        <v>8.974695575402377</v>
      </c>
      <c r="DR17" s="37">
        <v>0</v>
      </c>
      <c r="DS17" s="37">
        <v>0</v>
      </c>
      <c r="DT17" s="37">
        <v>0</v>
      </c>
      <c r="DU17" s="37">
        <v>0</v>
      </c>
      <c r="DV17" s="37">
        <v>149.19040013362792</v>
      </c>
      <c r="DW17" s="37">
        <v>0</v>
      </c>
      <c r="DX17" s="37">
        <f t="shared" si="3"/>
        <v>3524.099173779077</v>
      </c>
      <c r="DY17" s="37">
        <v>0</v>
      </c>
      <c r="DZ17" s="37">
        <v>0</v>
      </c>
      <c r="EA17" s="37">
        <f>SUM(DY17:DZ17)</f>
        <v>0</v>
      </c>
      <c r="EB17" s="37">
        <v>0</v>
      </c>
      <c r="EC17" s="37">
        <v>0</v>
      </c>
      <c r="ED17" s="37">
        <f>SUM(EB17:EC17)</f>
        <v>0</v>
      </c>
      <c r="EE17" s="37">
        <v>0</v>
      </c>
      <c r="EF17" s="37">
        <v>0</v>
      </c>
      <c r="EG17" s="37">
        <f>SUM(ED17:EF17)</f>
        <v>0</v>
      </c>
      <c r="EH17" s="37">
        <v>0</v>
      </c>
      <c r="EI17" s="37">
        <v>0</v>
      </c>
      <c r="EJ17" s="37">
        <f>SUM(EH17:EI17)</f>
        <v>0</v>
      </c>
      <c r="EK17" s="37">
        <f t="shared" si="4"/>
        <v>0</v>
      </c>
      <c r="EL17" s="37">
        <f t="shared" si="5"/>
        <v>3524.099173779077</v>
      </c>
    </row>
    <row r="18" spans="1:142" ht="12.75" customHeight="1">
      <c r="A18" s="23">
        <v>10</v>
      </c>
      <c r="B18" s="3" t="s">
        <v>279</v>
      </c>
      <c r="C18" s="4" t="s">
        <v>280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60.056899467083085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0.05549715087835619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1.2349161190384579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6.257230696207712</v>
      </c>
      <c r="DM18" s="37">
        <v>0</v>
      </c>
      <c r="DN18" s="37">
        <v>0</v>
      </c>
      <c r="DO18" s="37">
        <v>0</v>
      </c>
      <c r="DP18" s="37">
        <v>0</v>
      </c>
      <c r="DQ18" s="37">
        <v>0.08997710413044653</v>
      </c>
      <c r="DR18" s="37">
        <v>0</v>
      </c>
      <c r="DS18" s="37">
        <v>0</v>
      </c>
      <c r="DT18" s="37">
        <v>0</v>
      </c>
      <c r="DU18" s="37">
        <v>0</v>
      </c>
      <c r="DV18" s="37">
        <v>1.293597585004491</v>
      </c>
      <c r="DW18" s="37">
        <v>0</v>
      </c>
      <c r="DX18" s="37">
        <f t="shared" si="3"/>
        <v>68.98811812234254</v>
      </c>
      <c r="DY18" s="37">
        <v>0</v>
      </c>
      <c r="DZ18" s="37">
        <v>0</v>
      </c>
      <c r="EA18" s="37">
        <f>SUM(DY18:DZ18)</f>
        <v>0</v>
      </c>
      <c r="EB18" s="37">
        <v>0</v>
      </c>
      <c r="EC18" s="37">
        <v>0</v>
      </c>
      <c r="ED18" s="37">
        <f>SUM(EB18:EC18)</f>
        <v>0</v>
      </c>
      <c r="EE18" s="37">
        <v>0</v>
      </c>
      <c r="EF18" s="37">
        <v>0</v>
      </c>
      <c r="EG18" s="37">
        <f>SUM(ED18:EF18)</f>
        <v>0</v>
      </c>
      <c r="EH18" s="37">
        <v>0</v>
      </c>
      <c r="EI18" s="37">
        <v>0</v>
      </c>
      <c r="EJ18" s="37">
        <f>SUM(EH18:EI18)</f>
        <v>0</v>
      </c>
      <c r="EK18" s="37">
        <f t="shared" si="4"/>
        <v>0</v>
      </c>
      <c r="EL18" s="37">
        <f t="shared" si="5"/>
        <v>68.98811812234254</v>
      </c>
    </row>
    <row r="19" spans="1:142" ht="12.75" customHeight="1">
      <c r="A19" s="23">
        <v>11</v>
      </c>
      <c r="B19" s="3" t="s">
        <v>281</v>
      </c>
      <c r="C19" s="4" t="s">
        <v>282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5.536441819263408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0.19673846878702614</v>
      </c>
      <c r="P19" s="37">
        <v>0</v>
      </c>
      <c r="Q19" s="37">
        <v>0</v>
      </c>
      <c r="R19" s="37">
        <v>0.019036160465695656</v>
      </c>
      <c r="S19" s="37">
        <v>0.024174358306439138</v>
      </c>
      <c r="T19" s="37">
        <v>0</v>
      </c>
      <c r="U19" s="37">
        <v>0</v>
      </c>
      <c r="V19" s="37">
        <v>1.5213603459100262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2.4190831633840593</v>
      </c>
      <c r="AJ19" s="37">
        <v>0</v>
      </c>
      <c r="AK19" s="37">
        <v>0</v>
      </c>
      <c r="AL19" s="37">
        <v>0</v>
      </c>
      <c r="AM19" s="37">
        <v>0.5319880348770544</v>
      </c>
      <c r="AN19" s="37">
        <v>6.39855208907045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0.6939122662838394</v>
      </c>
      <c r="DM19" s="37">
        <v>0</v>
      </c>
      <c r="DN19" s="37">
        <v>0</v>
      </c>
      <c r="DO19" s="37">
        <v>0</v>
      </c>
      <c r="DP19" s="37">
        <v>0</v>
      </c>
      <c r="DQ19" s="37">
        <v>0.18011622845340328</v>
      </c>
      <c r="DR19" s="37">
        <v>0</v>
      </c>
      <c r="DS19" s="37">
        <v>0</v>
      </c>
      <c r="DT19" s="37">
        <v>0</v>
      </c>
      <c r="DU19" s="37">
        <v>0</v>
      </c>
      <c r="DV19" s="37">
        <v>0.29574933803029857</v>
      </c>
      <c r="DW19" s="37">
        <v>0</v>
      </c>
      <c r="DX19" s="37">
        <f t="shared" si="3"/>
        <v>17.8171522728317</v>
      </c>
      <c r="DY19" s="37">
        <v>0</v>
      </c>
      <c r="DZ19" s="37">
        <v>0</v>
      </c>
      <c r="EA19" s="37">
        <f>SUM(DY19:DZ19)</f>
        <v>0</v>
      </c>
      <c r="EB19" s="37">
        <v>244.0375262107883</v>
      </c>
      <c r="EC19" s="37">
        <v>0</v>
      </c>
      <c r="ED19" s="37">
        <f>SUM(EB19:EC19)</f>
        <v>244.0375262107883</v>
      </c>
      <c r="EE19" s="37">
        <v>0</v>
      </c>
      <c r="EF19" s="37">
        <v>0</v>
      </c>
      <c r="EG19" s="37">
        <f>SUM(ED19:EF19)</f>
        <v>244.0375262107883</v>
      </c>
      <c r="EH19" s="37">
        <v>0</v>
      </c>
      <c r="EI19" s="37">
        <v>0</v>
      </c>
      <c r="EJ19" s="37">
        <f>SUM(EH19:EI19)</f>
        <v>0</v>
      </c>
      <c r="EK19" s="37">
        <f t="shared" si="4"/>
        <v>244.0375262107883</v>
      </c>
      <c r="EL19" s="37">
        <f t="shared" si="5"/>
        <v>261.85467848362</v>
      </c>
    </row>
    <row r="20" spans="1:142" ht="12.75" customHeight="1">
      <c r="A20" s="23">
        <v>12</v>
      </c>
      <c r="B20" s="3" t="s">
        <v>283</v>
      </c>
      <c r="C20" s="5" t="s">
        <v>284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37">
        <v>0</v>
      </c>
      <c r="CU20" s="37">
        <v>0</v>
      </c>
      <c r="CV20" s="37">
        <v>0</v>
      </c>
      <c r="CW20" s="37">
        <v>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37">
        <v>0</v>
      </c>
      <c r="DU20" s="37">
        <v>0</v>
      </c>
      <c r="DV20" s="37">
        <v>0</v>
      </c>
      <c r="DW20" s="37">
        <v>0</v>
      </c>
      <c r="DX20" s="37">
        <f t="shared" si="3"/>
        <v>0</v>
      </c>
      <c r="DY20" s="37">
        <v>0</v>
      </c>
      <c r="DZ20" s="37">
        <v>0</v>
      </c>
      <c r="EA20" s="37">
        <f>SUM(DY20:DZ20)</f>
        <v>0</v>
      </c>
      <c r="EB20" s="37">
        <v>0</v>
      </c>
      <c r="EC20" s="37">
        <v>0</v>
      </c>
      <c r="ED20" s="37">
        <f>SUM(EB20:EC20)</f>
        <v>0</v>
      </c>
      <c r="EE20" s="37">
        <v>0</v>
      </c>
      <c r="EF20" s="37">
        <v>0</v>
      </c>
      <c r="EG20" s="37">
        <f>SUM(ED20:EF20)</f>
        <v>0</v>
      </c>
      <c r="EH20" s="37">
        <v>0</v>
      </c>
      <c r="EI20" s="37">
        <v>0</v>
      </c>
      <c r="EJ20" s="37">
        <f>SUM(EH20:EI20)</f>
        <v>0</v>
      </c>
      <c r="EK20" s="37">
        <f t="shared" si="4"/>
        <v>0</v>
      </c>
      <c r="EL20" s="37">
        <f t="shared" si="5"/>
        <v>0</v>
      </c>
    </row>
    <row r="21" spans="1:142" ht="12.75" customHeight="1">
      <c r="A21" s="23">
        <v>13</v>
      </c>
      <c r="B21" s="3" t="s">
        <v>285</v>
      </c>
      <c r="C21" s="4" t="s">
        <v>286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  <c r="DU21" s="37">
        <v>0</v>
      </c>
      <c r="DV21" s="37">
        <v>0</v>
      </c>
      <c r="DW21" s="37">
        <v>0</v>
      </c>
      <c r="DX21" s="37">
        <f t="shared" si="3"/>
        <v>0</v>
      </c>
      <c r="DY21" s="37">
        <v>0</v>
      </c>
      <c r="DZ21" s="37">
        <v>0</v>
      </c>
      <c r="EA21" s="37">
        <f>SUM(DY21:DZ21)</f>
        <v>0</v>
      </c>
      <c r="EB21" s="37">
        <v>0</v>
      </c>
      <c r="EC21" s="37">
        <v>0</v>
      </c>
      <c r="ED21" s="37">
        <f>SUM(EB21:EC21)</f>
        <v>0</v>
      </c>
      <c r="EE21" s="37">
        <v>0</v>
      </c>
      <c r="EF21" s="37">
        <v>0</v>
      </c>
      <c r="EG21" s="37">
        <f>SUM(ED21:EF21)</f>
        <v>0</v>
      </c>
      <c r="EH21" s="37">
        <v>0</v>
      </c>
      <c r="EI21" s="37">
        <v>0</v>
      </c>
      <c r="EJ21" s="37">
        <f>SUM(EH21:EI21)</f>
        <v>0</v>
      </c>
      <c r="EK21" s="37">
        <f t="shared" si="4"/>
        <v>0</v>
      </c>
      <c r="EL21" s="37">
        <f t="shared" si="5"/>
        <v>0</v>
      </c>
    </row>
    <row r="22" spans="1:142" ht="12.75" customHeight="1">
      <c r="A22" s="23">
        <v>14</v>
      </c>
      <c r="B22" s="3" t="s">
        <v>287</v>
      </c>
      <c r="C22" s="4" t="s">
        <v>288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0</v>
      </c>
      <c r="DW22" s="37">
        <v>0</v>
      </c>
      <c r="DX22" s="37">
        <f t="shared" si="3"/>
        <v>0</v>
      </c>
      <c r="DY22" s="37">
        <v>0</v>
      </c>
      <c r="DZ22" s="37">
        <v>0</v>
      </c>
      <c r="EA22" s="37">
        <f>SUM(DY22:DZ22)</f>
        <v>0</v>
      </c>
      <c r="EB22" s="37">
        <v>0</v>
      </c>
      <c r="EC22" s="37">
        <v>0</v>
      </c>
      <c r="ED22" s="37">
        <f>SUM(EB22:EC22)</f>
        <v>0</v>
      </c>
      <c r="EE22" s="37">
        <v>0</v>
      </c>
      <c r="EF22" s="37">
        <v>0</v>
      </c>
      <c r="EG22" s="37">
        <f>SUM(ED22:EF22)</f>
        <v>0</v>
      </c>
      <c r="EH22" s="37">
        <v>0</v>
      </c>
      <c r="EI22" s="37">
        <v>0</v>
      </c>
      <c r="EJ22" s="37">
        <f>SUM(EH22:EI22)</f>
        <v>0</v>
      </c>
      <c r="EK22" s="37">
        <f t="shared" si="4"/>
        <v>0</v>
      </c>
      <c r="EL22" s="37">
        <f t="shared" si="5"/>
        <v>0</v>
      </c>
    </row>
    <row r="23" spans="1:142" ht="12.75" customHeight="1">
      <c r="A23" s="23">
        <v>15</v>
      </c>
      <c r="B23" s="3" t="s">
        <v>289</v>
      </c>
      <c r="C23" s="4" t="s">
        <v>290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  <c r="DU23" s="37">
        <v>0</v>
      </c>
      <c r="DV23" s="37">
        <v>0</v>
      </c>
      <c r="DW23" s="37">
        <v>0</v>
      </c>
      <c r="DX23" s="37">
        <f t="shared" si="3"/>
        <v>0</v>
      </c>
      <c r="DY23" s="37">
        <v>0</v>
      </c>
      <c r="DZ23" s="37">
        <v>0</v>
      </c>
      <c r="EA23" s="37">
        <f>SUM(DY23:DZ23)</f>
        <v>0</v>
      </c>
      <c r="EB23" s="37">
        <v>72.02343274310282</v>
      </c>
      <c r="EC23" s="37">
        <v>1.2498067144566771</v>
      </c>
      <c r="ED23" s="37">
        <f>SUM(EB23:EC23)</f>
        <v>73.2732394575595</v>
      </c>
      <c r="EE23" s="37">
        <v>0</v>
      </c>
      <c r="EF23" s="37">
        <v>0</v>
      </c>
      <c r="EG23" s="37">
        <f>SUM(ED23:EF23)</f>
        <v>73.2732394575595</v>
      </c>
      <c r="EH23" s="37">
        <v>0</v>
      </c>
      <c r="EI23" s="37">
        <v>0</v>
      </c>
      <c r="EJ23" s="37">
        <f>SUM(EH23:EI23)</f>
        <v>0</v>
      </c>
      <c r="EK23" s="37">
        <f t="shared" si="4"/>
        <v>73.2732394575595</v>
      </c>
      <c r="EL23" s="37">
        <f t="shared" si="5"/>
        <v>73.2732394575595</v>
      </c>
    </row>
    <row r="24" spans="1:142" ht="12.75" customHeight="1">
      <c r="A24" s="23">
        <v>16</v>
      </c>
      <c r="B24" s="3" t="s">
        <v>291</v>
      </c>
      <c r="C24" s="4" t="s">
        <v>292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0</v>
      </c>
      <c r="DW24" s="37">
        <v>0</v>
      </c>
      <c r="DX24" s="37">
        <f t="shared" si="3"/>
        <v>0</v>
      </c>
      <c r="DY24" s="37">
        <v>0</v>
      </c>
      <c r="DZ24" s="37">
        <v>0</v>
      </c>
      <c r="EA24" s="37">
        <f>SUM(DY24:DZ24)</f>
        <v>0</v>
      </c>
      <c r="EB24" s="37">
        <v>10.16727538934254</v>
      </c>
      <c r="EC24" s="37">
        <v>0.18377865354378836</v>
      </c>
      <c r="ED24" s="37">
        <f>SUM(EB24:EC24)</f>
        <v>10.351054042886329</v>
      </c>
      <c r="EE24" s="37">
        <v>0</v>
      </c>
      <c r="EF24" s="37">
        <v>0</v>
      </c>
      <c r="EG24" s="37">
        <f>SUM(ED24:EF24)</f>
        <v>10.351054042886329</v>
      </c>
      <c r="EH24" s="37">
        <v>0</v>
      </c>
      <c r="EI24" s="37">
        <v>0</v>
      </c>
      <c r="EJ24" s="37">
        <f>SUM(EH24:EI24)</f>
        <v>0</v>
      </c>
      <c r="EK24" s="37">
        <f t="shared" si="4"/>
        <v>10.351054042886329</v>
      </c>
      <c r="EL24" s="37">
        <f t="shared" si="5"/>
        <v>10.351054042886329</v>
      </c>
    </row>
    <row r="25" spans="1:142" ht="12.75" customHeight="1">
      <c r="A25" s="23">
        <v>17</v>
      </c>
      <c r="B25" s="3" t="s">
        <v>293</v>
      </c>
      <c r="C25" s="4" t="s">
        <v>294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0.3307942525498201</v>
      </c>
      <c r="X25" s="37">
        <v>46.85175025319537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100.19332792622339</v>
      </c>
      <c r="BG25" s="37">
        <v>0</v>
      </c>
      <c r="BH25" s="37">
        <v>0</v>
      </c>
      <c r="BI25" s="37">
        <v>0</v>
      </c>
      <c r="BJ25" s="37">
        <v>0</v>
      </c>
      <c r="BK25" s="37">
        <v>40.64276349888395</v>
      </c>
      <c r="BL25" s="37">
        <v>0</v>
      </c>
      <c r="BM25" s="37">
        <v>0</v>
      </c>
      <c r="BN25" s="37">
        <v>329.68682485082246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0.6760101873946981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7">
        <v>1.965391292191082</v>
      </c>
      <c r="DW25" s="37">
        <v>0</v>
      </c>
      <c r="DX25" s="37">
        <f t="shared" si="3"/>
        <v>520.3468622612608</v>
      </c>
      <c r="DY25" s="37">
        <v>0</v>
      </c>
      <c r="DZ25" s="37">
        <v>0</v>
      </c>
      <c r="EA25" s="37">
        <f>SUM(DY25:DZ25)</f>
        <v>0</v>
      </c>
      <c r="EB25" s="37">
        <v>0</v>
      </c>
      <c r="EC25" s="37">
        <v>0</v>
      </c>
      <c r="ED25" s="37">
        <f>SUM(EB25:EC25)</f>
        <v>0</v>
      </c>
      <c r="EE25" s="37">
        <v>0</v>
      </c>
      <c r="EF25" s="37">
        <v>0</v>
      </c>
      <c r="EG25" s="37">
        <f>SUM(ED25:EF25)</f>
        <v>0</v>
      </c>
      <c r="EH25" s="37">
        <v>0</v>
      </c>
      <c r="EI25" s="37">
        <v>0</v>
      </c>
      <c r="EJ25" s="37">
        <f>SUM(EH25:EI25)</f>
        <v>0</v>
      </c>
      <c r="EK25" s="37">
        <f t="shared" si="4"/>
        <v>0</v>
      </c>
      <c r="EL25" s="37">
        <f t="shared" si="5"/>
        <v>520.3468622612608</v>
      </c>
    </row>
    <row r="26" spans="1:142" ht="12.75" customHeight="1">
      <c r="A26" s="23">
        <v>18</v>
      </c>
      <c r="B26" s="6" t="s">
        <v>295</v>
      </c>
      <c r="C26" s="4" t="s">
        <v>296</v>
      </c>
      <c r="D26" s="37">
        <v>0</v>
      </c>
      <c r="E26" s="37">
        <v>0.27293727640753707</v>
      </c>
      <c r="F26" s="37">
        <v>0.1951626197159161</v>
      </c>
      <c r="G26" s="37">
        <v>0.05752349664809381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0.11372386516980709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83.88434977799055</v>
      </c>
      <c r="BQ26" s="37">
        <v>0</v>
      </c>
      <c r="BR26" s="37">
        <v>2.879901067059744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18.20077304505014</v>
      </c>
      <c r="CS26" s="37">
        <v>0</v>
      </c>
      <c r="CT26" s="37">
        <v>0.021732836653429222</v>
      </c>
      <c r="CU26" s="37">
        <v>0.2627569828037036</v>
      </c>
      <c r="CV26" s="37">
        <v>0</v>
      </c>
      <c r="CW26" s="37">
        <v>0</v>
      </c>
      <c r="CX26" s="37">
        <v>0</v>
      </c>
      <c r="CY26" s="37">
        <v>0</v>
      </c>
      <c r="CZ26" s="37">
        <v>7.447374104019996</v>
      </c>
      <c r="DA26" s="37">
        <v>0</v>
      </c>
      <c r="DB26" s="37">
        <v>0</v>
      </c>
      <c r="DC26" s="37">
        <v>0</v>
      </c>
      <c r="DD26" s="37">
        <v>0</v>
      </c>
      <c r="DE26" s="37">
        <v>0.004467723274528135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0</v>
      </c>
      <c r="DT26" s="37">
        <v>0</v>
      </c>
      <c r="DU26" s="37">
        <v>0</v>
      </c>
      <c r="DV26" s="37">
        <v>0.2420315881321543</v>
      </c>
      <c r="DW26" s="37">
        <v>0</v>
      </c>
      <c r="DX26" s="37">
        <f t="shared" si="3"/>
        <v>113.58273438292561</v>
      </c>
      <c r="DY26" s="37">
        <v>0</v>
      </c>
      <c r="DZ26" s="37">
        <v>0</v>
      </c>
      <c r="EA26" s="37">
        <f>SUM(DY26:DZ26)</f>
        <v>0</v>
      </c>
      <c r="EB26" s="37">
        <v>0</v>
      </c>
      <c r="EC26" s="37">
        <v>0</v>
      </c>
      <c r="ED26" s="37">
        <f>SUM(EB26:EC26)</f>
        <v>0</v>
      </c>
      <c r="EE26" s="37">
        <v>0</v>
      </c>
      <c r="EF26" s="37">
        <v>0</v>
      </c>
      <c r="EG26" s="37">
        <f>SUM(ED26:EF26)</f>
        <v>0</v>
      </c>
      <c r="EH26" s="37">
        <v>0</v>
      </c>
      <c r="EI26" s="37">
        <v>0</v>
      </c>
      <c r="EJ26" s="37">
        <f>SUM(EH26:EI26)</f>
        <v>0</v>
      </c>
      <c r="EK26" s="37">
        <f t="shared" si="4"/>
        <v>0</v>
      </c>
      <c r="EL26" s="37">
        <f t="shared" si="5"/>
        <v>113.58273438292561</v>
      </c>
    </row>
    <row r="27" spans="1:142" ht="12.75" customHeight="1">
      <c r="A27" s="23">
        <v>19</v>
      </c>
      <c r="B27" s="6" t="s">
        <v>297</v>
      </c>
      <c r="C27" s="4" t="s">
        <v>298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0.04511881148887334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  <c r="DU27" s="37">
        <v>0</v>
      </c>
      <c r="DV27" s="37">
        <v>0</v>
      </c>
      <c r="DW27" s="37">
        <v>0</v>
      </c>
      <c r="DX27" s="37">
        <f t="shared" si="3"/>
        <v>0.04511881148887334</v>
      </c>
      <c r="DY27" s="37">
        <v>0</v>
      </c>
      <c r="DZ27" s="37">
        <v>0</v>
      </c>
      <c r="EA27" s="37">
        <f>SUM(DY27:DZ27)</f>
        <v>0</v>
      </c>
      <c r="EB27" s="37">
        <v>0</v>
      </c>
      <c r="EC27" s="37">
        <v>0</v>
      </c>
      <c r="ED27" s="37">
        <f>SUM(EB27:EC27)</f>
        <v>0</v>
      </c>
      <c r="EE27" s="37">
        <v>0</v>
      </c>
      <c r="EF27" s="37">
        <v>0</v>
      </c>
      <c r="EG27" s="37">
        <f>SUM(ED27:EF27)</f>
        <v>0</v>
      </c>
      <c r="EH27" s="37">
        <v>0</v>
      </c>
      <c r="EI27" s="37">
        <v>0</v>
      </c>
      <c r="EJ27" s="37">
        <f>SUM(EH27:EI27)</f>
        <v>0</v>
      </c>
      <c r="EK27" s="37">
        <f t="shared" si="4"/>
        <v>0</v>
      </c>
      <c r="EL27" s="37">
        <f t="shared" si="5"/>
        <v>0.04511881148887334</v>
      </c>
    </row>
    <row r="28" spans="1:142" ht="12.75" customHeight="1">
      <c r="A28" s="23">
        <v>20</v>
      </c>
      <c r="B28" s="6" t="s">
        <v>299</v>
      </c>
      <c r="C28" s="4" t="s">
        <v>300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7">
        <v>0</v>
      </c>
      <c r="DX28" s="37">
        <f t="shared" si="3"/>
        <v>0</v>
      </c>
      <c r="DY28" s="37">
        <v>0</v>
      </c>
      <c r="DZ28" s="37">
        <v>0</v>
      </c>
      <c r="EA28" s="37">
        <f>SUM(DY28:DZ28)</f>
        <v>0</v>
      </c>
      <c r="EB28" s="37">
        <v>0</v>
      </c>
      <c r="EC28" s="37">
        <v>0</v>
      </c>
      <c r="ED28" s="37">
        <f>SUM(EB28:EC28)</f>
        <v>0</v>
      </c>
      <c r="EE28" s="37">
        <v>0</v>
      </c>
      <c r="EF28" s="37">
        <v>0</v>
      </c>
      <c r="EG28" s="37">
        <f>SUM(ED28:EF28)</f>
        <v>0</v>
      </c>
      <c r="EH28" s="37">
        <v>0</v>
      </c>
      <c r="EI28" s="37">
        <v>0</v>
      </c>
      <c r="EJ28" s="37">
        <f>SUM(EH28:EI28)</f>
        <v>0</v>
      </c>
      <c r="EK28" s="37">
        <f t="shared" si="4"/>
        <v>0</v>
      </c>
      <c r="EL28" s="37">
        <f t="shared" si="5"/>
        <v>0</v>
      </c>
    </row>
    <row r="29" spans="1:142" ht="12.75" customHeight="1">
      <c r="A29" s="23">
        <v>21</v>
      </c>
      <c r="B29" s="6" t="s">
        <v>301</v>
      </c>
      <c r="C29" s="4" t="s">
        <v>302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7">
        <v>0</v>
      </c>
      <c r="DX29" s="37">
        <f t="shared" si="3"/>
        <v>0</v>
      </c>
      <c r="DY29" s="37">
        <v>0</v>
      </c>
      <c r="DZ29" s="37">
        <v>0</v>
      </c>
      <c r="EA29" s="37">
        <f>SUM(DY29:DZ29)</f>
        <v>0</v>
      </c>
      <c r="EB29" s="37">
        <v>0</v>
      </c>
      <c r="EC29" s="37">
        <v>0</v>
      </c>
      <c r="ED29" s="37">
        <f>SUM(EB29:EC29)</f>
        <v>0</v>
      </c>
      <c r="EE29" s="37">
        <v>0</v>
      </c>
      <c r="EF29" s="37">
        <v>0</v>
      </c>
      <c r="EG29" s="37">
        <f>SUM(ED29:EF29)</f>
        <v>0</v>
      </c>
      <c r="EH29" s="37">
        <v>0</v>
      </c>
      <c r="EI29" s="37">
        <v>0</v>
      </c>
      <c r="EJ29" s="37">
        <f>SUM(EH29:EI29)</f>
        <v>0</v>
      </c>
      <c r="EK29" s="37">
        <f t="shared" si="4"/>
        <v>0</v>
      </c>
      <c r="EL29" s="37">
        <f t="shared" si="5"/>
        <v>0</v>
      </c>
    </row>
    <row r="30" spans="1:142" ht="12.75" customHeight="1">
      <c r="A30" s="23">
        <v>22</v>
      </c>
      <c r="B30" s="6" t="s">
        <v>303</v>
      </c>
      <c r="C30" s="4" t="s">
        <v>304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0.0010273284567389866</v>
      </c>
      <c r="P30" s="37">
        <v>10.636218062511208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0.2048944919340218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55.474281003429944</v>
      </c>
      <c r="BB30" s="37">
        <v>0</v>
      </c>
      <c r="BC30" s="37">
        <v>0</v>
      </c>
      <c r="BD30" s="37">
        <v>65.50126420668592</v>
      </c>
      <c r="BE30" s="37">
        <v>0</v>
      </c>
      <c r="BF30" s="37">
        <v>2.5322311110873663</v>
      </c>
      <c r="BG30" s="37">
        <v>0</v>
      </c>
      <c r="BH30" s="37">
        <v>0</v>
      </c>
      <c r="BI30" s="37">
        <v>0</v>
      </c>
      <c r="BJ30" s="37">
        <v>0</v>
      </c>
      <c r="BK30" s="37">
        <v>7.5996197329708775</v>
      </c>
      <c r="BL30" s="37">
        <v>26.123601022616956</v>
      </c>
      <c r="BM30" s="37">
        <v>0</v>
      </c>
      <c r="BN30" s="37">
        <v>0</v>
      </c>
      <c r="BO30" s="37">
        <v>0</v>
      </c>
      <c r="BP30" s="37">
        <v>48.054109969085566</v>
      </c>
      <c r="BQ30" s="37">
        <v>64.68819402385095</v>
      </c>
      <c r="BR30" s="37">
        <v>118.39576994358205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12.828790801725098</v>
      </c>
      <c r="CU30" s="37">
        <v>8.97638469690755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7">
        <v>0</v>
      </c>
      <c r="DX30" s="37">
        <f t="shared" si="3"/>
        <v>421.01638639484423</v>
      </c>
      <c r="DY30" s="37">
        <v>0</v>
      </c>
      <c r="DZ30" s="37">
        <v>0</v>
      </c>
      <c r="EA30" s="37">
        <f>SUM(DY30:DZ30)</f>
        <v>0</v>
      </c>
      <c r="EB30" s="37">
        <v>0</v>
      </c>
      <c r="EC30" s="37">
        <v>0</v>
      </c>
      <c r="ED30" s="37">
        <f>SUM(EB30:EC30)</f>
        <v>0</v>
      </c>
      <c r="EE30" s="37">
        <v>0</v>
      </c>
      <c r="EF30" s="37">
        <v>0</v>
      </c>
      <c r="EG30" s="37">
        <f>SUM(ED30:EF30)</f>
        <v>0</v>
      </c>
      <c r="EH30" s="37">
        <v>0</v>
      </c>
      <c r="EI30" s="37">
        <v>0</v>
      </c>
      <c r="EJ30" s="37">
        <f>SUM(EH30:EI30)</f>
        <v>0</v>
      </c>
      <c r="EK30" s="37">
        <f t="shared" si="4"/>
        <v>0</v>
      </c>
      <c r="EL30" s="37">
        <f t="shared" si="5"/>
        <v>421.01638639484423</v>
      </c>
    </row>
    <row r="31" spans="1:142" ht="12.75" customHeight="1">
      <c r="A31" s="23">
        <v>23</v>
      </c>
      <c r="B31" s="6" t="s">
        <v>305</v>
      </c>
      <c r="C31" s="4" t="s">
        <v>306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6.783505793125265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0.047039401397479245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0.5908983818460163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0.12912199164843788</v>
      </c>
      <c r="DB31" s="37">
        <v>0</v>
      </c>
      <c r="DC31" s="37">
        <v>0</v>
      </c>
      <c r="DD31" s="37">
        <v>0</v>
      </c>
      <c r="DE31" s="37">
        <v>0.03667495263834677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  <c r="DU31" s="37">
        <v>0</v>
      </c>
      <c r="DV31" s="37">
        <v>0</v>
      </c>
      <c r="DW31" s="37">
        <v>0</v>
      </c>
      <c r="DX31" s="37">
        <f t="shared" si="3"/>
        <v>7.587240520655545</v>
      </c>
      <c r="DY31" s="37">
        <v>0</v>
      </c>
      <c r="DZ31" s="37">
        <v>0</v>
      </c>
      <c r="EA31" s="37">
        <f>SUM(DY31:DZ31)</f>
        <v>0</v>
      </c>
      <c r="EB31" s="37">
        <v>0</v>
      </c>
      <c r="EC31" s="37">
        <v>0</v>
      </c>
      <c r="ED31" s="37">
        <f>SUM(EB31:EC31)</f>
        <v>0</v>
      </c>
      <c r="EE31" s="37">
        <v>0</v>
      </c>
      <c r="EF31" s="37">
        <v>0</v>
      </c>
      <c r="EG31" s="37">
        <f>SUM(ED31:EF31)</f>
        <v>0</v>
      </c>
      <c r="EH31" s="37">
        <v>0</v>
      </c>
      <c r="EI31" s="37">
        <v>0</v>
      </c>
      <c r="EJ31" s="37">
        <f>SUM(EH31:EI31)</f>
        <v>0</v>
      </c>
      <c r="EK31" s="37">
        <f t="shared" si="4"/>
        <v>0</v>
      </c>
      <c r="EL31" s="37">
        <f t="shared" si="5"/>
        <v>7.587240520655545</v>
      </c>
    </row>
    <row r="32" spans="1:142" ht="12.75" customHeight="1">
      <c r="A32" s="23">
        <v>24</v>
      </c>
      <c r="B32" s="6" t="s">
        <v>307</v>
      </c>
      <c r="C32" s="4" t="s">
        <v>308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0.3839015334519645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0.025297916315918136</v>
      </c>
      <c r="BO32" s="37">
        <v>0</v>
      </c>
      <c r="BP32" s="37">
        <v>0.16869657561283172</v>
      </c>
      <c r="BQ32" s="37">
        <v>0</v>
      </c>
      <c r="BR32" s="37">
        <v>0.08200311035825689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7">
        <v>0</v>
      </c>
      <c r="DX32" s="37">
        <f t="shared" si="3"/>
        <v>0.6598991357389713</v>
      </c>
      <c r="DY32" s="37">
        <v>0</v>
      </c>
      <c r="DZ32" s="37">
        <v>0</v>
      </c>
      <c r="EA32" s="37">
        <f>SUM(DY32:DZ32)</f>
        <v>0</v>
      </c>
      <c r="EB32" s="37">
        <v>0</v>
      </c>
      <c r="EC32" s="37">
        <v>0</v>
      </c>
      <c r="ED32" s="37">
        <f>SUM(EB32:EC32)</f>
        <v>0</v>
      </c>
      <c r="EE32" s="37">
        <v>0</v>
      </c>
      <c r="EF32" s="37">
        <v>0</v>
      </c>
      <c r="EG32" s="37">
        <f>SUM(ED32:EF32)</f>
        <v>0</v>
      </c>
      <c r="EH32" s="37">
        <v>0</v>
      </c>
      <c r="EI32" s="37">
        <v>0</v>
      </c>
      <c r="EJ32" s="37">
        <f>SUM(EH32:EI32)</f>
        <v>0</v>
      </c>
      <c r="EK32" s="37">
        <f t="shared" si="4"/>
        <v>0</v>
      </c>
      <c r="EL32" s="37">
        <f t="shared" si="5"/>
        <v>0.6598991357389713</v>
      </c>
    </row>
    <row r="33" spans="1:142" ht="12.75" customHeight="1">
      <c r="A33" s="23">
        <v>25</v>
      </c>
      <c r="B33" s="6" t="s">
        <v>309</v>
      </c>
      <c r="C33" s="4" t="s">
        <v>310</v>
      </c>
      <c r="D33" s="37">
        <v>0</v>
      </c>
      <c r="E33" s="37">
        <v>0.001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0.09543796462814681</v>
      </c>
      <c r="O33" s="37">
        <v>0.001759122523753773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4.815366639635624</v>
      </c>
      <c r="BD33" s="37">
        <v>0</v>
      </c>
      <c r="BE33" s="37">
        <v>0</v>
      </c>
      <c r="BF33" s="37">
        <v>0.001</v>
      </c>
      <c r="BG33" s="37">
        <v>0</v>
      </c>
      <c r="BH33" s="37">
        <v>0</v>
      </c>
      <c r="BI33" s="37">
        <v>0</v>
      </c>
      <c r="BJ33" s="37">
        <v>0.008997633541374854</v>
      </c>
      <c r="BK33" s="37">
        <v>67.66254531235676</v>
      </c>
      <c r="BL33" s="37">
        <v>0.011025522028386291</v>
      </c>
      <c r="BM33" s="37">
        <v>4.594066962111093</v>
      </c>
      <c r="BN33" s="37">
        <v>7.384396655449292</v>
      </c>
      <c r="BO33" s="37">
        <v>53.845190511365445</v>
      </c>
      <c r="BP33" s="37">
        <v>0</v>
      </c>
      <c r="BQ33" s="37">
        <v>0</v>
      </c>
      <c r="BR33" s="37">
        <v>11.61232431339941</v>
      </c>
      <c r="BS33" s="37">
        <v>0</v>
      </c>
      <c r="BT33" s="37">
        <v>0.11883561128255624</v>
      </c>
      <c r="BU33" s="37">
        <v>0</v>
      </c>
      <c r="BV33" s="37">
        <v>2.7639940618807732</v>
      </c>
      <c r="BW33" s="37">
        <v>0.023006664073881956</v>
      </c>
      <c r="BX33" s="37">
        <v>0.0070325557597133315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2.1455643434844958</v>
      </c>
      <c r="CN33" s="37">
        <v>0.2859562143326385</v>
      </c>
      <c r="CO33" s="37">
        <v>0</v>
      </c>
      <c r="CP33" s="37">
        <v>0</v>
      </c>
      <c r="CQ33" s="37">
        <v>0</v>
      </c>
      <c r="CR33" s="37">
        <v>0.026586140137595263</v>
      </c>
      <c r="CS33" s="37">
        <v>0</v>
      </c>
      <c r="CT33" s="37">
        <v>0</v>
      </c>
      <c r="CU33" s="37">
        <v>151.2943452236884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0.49080510667252925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f t="shared" si="3"/>
        <v>307.18923655835187</v>
      </c>
      <c r="DY33" s="37">
        <v>0</v>
      </c>
      <c r="DZ33" s="37">
        <v>0</v>
      </c>
      <c r="EA33" s="37">
        <f>SUM(DY33:DZ33)</f>
        <v>0</v>
      </c>
      <c r="EB33" s="37">
        <v>0</v>
      </c>
      <c r="EC33" s="37">
        <v>0</v>
      </c>
      <c r="ED33" s="37">
        <f>SUM(EB33:EC33)</f>
        <v>0</v>
      </c>
      <c r="EE33" s="37">
        <v>0</v>
      </c>
      <c r="EF33" s="37">
        <v>0</v>
      </c>
      <c r="EG33" s="37">
        <f>SUM(ED33:EF33)</f>
        <v>0</v>
      </c>
      <c r="EH33" s="37">
        <v>0</v>
      </c>
      <c r="EI33" s="37">
        <v>0</v>
      </c>
      <c r="EJ33" s="37">
        <f>SUM(EH33:EI33)</f>
        <v>0</v>
      </c>
      <c r="EK33" s="37">
        <f t="shared" si="4"/>
        <v>0</v>
      </c>
      <c r="EL33" s="37">
        <f t="shared" si="5"/>
        <v>307.18923655835187</v>
      </c>
    </row>
    <row r="34" spans="1:142" ht="12.75" customHeight="1">
      <c r="A34" s="23">
        <v>26</v>
      </c>
      <c r="B34" s="6" t="s">
        <v>311</v>
      </c>
      <c r="C34" s="4" t="s">
        <v>312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12.900418035898912</v>
      </c>
      <c r="P34" s="37">
        <v>0</v>
      </c>
      <c r="Q34" s="37">
        <v>2.900761793858032</v>
      </c>
      <c r="R34" s="37">
        <v>0</v>
      </c>
      <c r="S34" s="37">
        <v>0</v>
      </c>
      <c r="T34" s="37">
        <v>0.11822508757705624</v>
      </c>
      <c r="U34" s="37">
        <v>0.19707041004038683</v>
      </c>
      <c r="V34" s="37">
        <v>0</v>
      </c>
      <c r="W34" s="37">
        <v>0.10178515037671958</v>
      </c>
      <c r="X34" s="37">
        <v>0</v>
      </c>
      <c r="Y34" s="37">
        <v>0</v>
      </c>
      <c r="Z34" s="37">
        <v>10.997155840882625</v>
      </c>
      <c r="AA34" s="37">
        <v>0</v>
      </c>
      <c r="AB34" s="37">
        <v>0</v>
      </c>
      <c r="AC34" s="37">
        <v>0.11043774890321256</v>
      </c>
      <c r="AD34" s="37">
        <v>0</v>
      </c>
      <c r="AE34" s="37">
        <v>0.6683157530803965</v>
      </c>
      <c r="AF34" s="37">
        <v>0</v>
      </c>
      <c r="AG34" s="37">
        <v>0.010524788305513018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6.09806584363439</v>
      </c>
      <c r="AT34" s="37">
        <v>0.3943733621938143</v>
      </c>
      <c r="AU34" s="37">
        <v>0.27166155499718453</v>
      </c>
      <c r="AV34" s="37">
        <v>0</v>
      </c>
      <c r="AW34" s="37">
        <v>0</v>
      </c>
      <c r="AX34" s="37">
        <v>0</v>
      </c>
      <c r="AY34" s="37">
        <v>0</v>
      </c>
      <c r="AZ34" s="37">
        <v>0.11912139067295127</v>
      </c>
      <c r="BA34" s="37">
        <v>0</v>
      </c>
      <c r="BB34" s="37">
        <v>0</v>
      </c>
      <c r="BC34" s="37">
        <v>0.33644892798769116</v>
      </c>
      <c r="BD34" s="37">
        <v>0.47924220269202633</v>
      </c>
      <c r="BE34" s="37">
        <v>0.0709005098828403</v>
      </c>
      <c r="BF34" s="37">
        <v>1.4370792153487544</v>
      </c>
      <c r="BG34" s="37">
        <v>0</v>
      </c>
      <c r="BH34" s="37">
        <v>0</v>
      </c>
      <c r="BI34" s="37">
        <v>0.9336396511805845</v>
      </c>
      <c r="BJ34" s="37">
        <v>0</v>
      </c>
      <c r="BK34" s="37">
        <v>0.35975167963575305</v>
      </c>
      <c r="BL34" s="37">
        <v>8.316768770102387</v>
      </c>
      <c r="BM34" s="37">
        <v>19.565730467516282</v>
      </c>
      <c r="BN34" s="37">
        <v>0.5783824687442093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0.06448020275701791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0.006026340147903819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0.12232956875674685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7"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v>0</v>
      </c>
      <c r="DC34" s="37">
        <v>0.015841414611437257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0</v>
      </c>
      <c r="DM34" s="37">
        <v>0</v>
      </c>
      <c r="DN34" s="37">
        <v>0</v>
      </c>
      <c r="DO34" s="37">
        <v>0</v>
      </c>
      <c r="DP34" s="37">
        <v>0.020156134967715872</v>
      </c>
      <c r="DQ34" s="37">
        <v>0</v>
      </c>
      <c r="DR34" s="37">
        <v>0</v>
      </c>
      <c r="DS34" s="37">
        <v>0</v>
      </c>
      <c r="DT34" s="37">
        <v>0</v>
      </c>
      <c r="DU34" s="37">
        <v>0</v>
      </c>
      <c r="DV34" s="37">
        <v>0.00772646511036008</v>
      </c>
      <c r="DW34" s="37">
        <v>0</v>
      </c>
      <c r="DX34" s="37">
        <f t="shared" si="3"/>
        <v>67.20242077986289</v>
      </c>
      <c r="DY34" s="37">
        <v>0</v>
      </c>
      <c r="DZ34" s="37">
        <v>0</v>
      </c>
      <c r="EA34" s="37">
        <f>SUM(DY34:DZ34)</f>
        <v>0</v>
      </c>
      <c r="EB34" s="37">
        <v>0</v>
      </c>
      <c r="EC34" s="37">
        <v>0</v>
      </c>
      <c r="ED34" s="37">
        <f>SUM(EB34:EC34)</f>
        <v>0</v>
      </c>
      <c r="EE34" s="37">
        <v>0</v>
      </c>
      <c r="EF34" s="37">
        <v>0</v>
      </c>
      <c r="EG34" s="37">
        <f>SUM(ED34:EF34)</f>
        <v>0</v>
      </c>
      <c r="EH34" s="37">
        <v>0</v>
      </c>
      <c r="EI34" s="37">
        <v>0</v>
      </c>
      <c r="EJ34" s="37">
        <f>SUM(EH34:EI34)</f>
        <v>0</v>
      </c>
      <c r="EK34" s="37">
        <f t="shared" si="4"/>
        <v>0</v>
      </c>
      <c r="EL34" s="37">
        <f t="shared" si="5"/>
        <v>67.20242077986289</v>
      </c>
    </row>
    <row r="35" spans="1:142" ht="12.75" customHeight="1">
      <c r="A35" s="23">
        <v>27</v>
      </c>
      <c r="B35" s="6" t="s">
        <v>313</v>
      </c>
      <c r="C35" s="4" t="s">
        <v>314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0.9968822787761827</v>
      </c>
      <c r="P35" s="37">
        <v>0.02495064252364537</v>
      </c>
      <c r="Q35" s="37">
        <v>7.456338402182642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0.06530612111049933</v>
      </c>
      <c r="AQ35" s="37">
        <v>0</v>
      </c>
      <c r="AR35" s="37">
        <v>0</v>
      </c>
      <c r="AS35" s="37">
        <v>6.674039390383393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143.31613566798669</v>
      </c>
      <c r="BA35" s="37">
        <v>0</v>
      </c>
      <c r="BB35" s="37">
        <v>0</v>
      </c>
      <c r="BC35" s="37">
        <v>9.466123918393292</v>
      </c>
      <c r="BD35" s="37">
        <v>0</v>
      </c>
      <c r="BE35" s="37">
        <v>54.508031777089805</v>
      </c>
      <c r="BF35" s="37">
        <v>8.931009620774317</v>
      </c>
      <c r="BG35" s="37">
        <v>0</v>
      </c>
      <c r="BH35" s="37">
        <v>0.1157378832049496</v>
      </c>
      <c r="BI35" s="37">
        <v>0</v>
      </c>
      <c r="BJ35" s="37">
        <v>0</v>
      </c>
      <c r="BK35" s="37">
        <v>0</v>
      </c>
      <c r="BL35" s="37">
        <v>15.77019305938933</v>
      </c>
      <c r="BM35" s="37">
        <v>0</v>
      </c>
      <c r="BN35" s="37">
        <v>0</v>
      </c>
      <c r="BO35" s="37">
        <v>0</v>
      </c>
      <c r="BP35" s="37">
        <v>1.0295112434156681</v>
      </c>
      <c r="BQ35" s="37">
        <v>0.11497603390620764</v>
      </c>
      <c r="BR35" s="37">
        <v>1.2994920045139484</v>
      </c>
      <c r="BS35" s="37">
        <v>0</v>
      </c>
      <c r="BT35" s="37">
        <v>0.21788557258736277</v>
      </c>
      <c r="BU35" s="37">
        <v>0</v>
      </c>
      <c r="BV35" s="37">
        <v>0</v>
      </c>
      <c r="BW35" s="37">
        <v>0.0673355013385892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1.3338616369068694</v>
      </c>
      <c r="CN35" s="37">
        <v>0</v>
      </c>
      <c r="CO35" s="37">
        <v>0</v>
      </c>
      <c r="CP35" s="37">
        <v>0</v>
      </c>
      <c r="CQ35" s="37">
        <v>0.1994115588060789</v>
      </c>
      <c r="CR35" s="37">
        <v>0</v>
      </c>
      <c r="CS35" s="37">
        <v>0</v>
      </c>
      <c r="CT35" s="37">
        <v>0</v>
      </c>
      <c r="CU35" s="37">
        <v>0.4167483344388476</v>
      </c>
      <c r="CV35" s="37"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0.017947571580613098</v>
      </c>
      <c r="DQ35" s="37">
        <v>0</v>
      </c>
      <c r="DR35" s="37">
        <v>0</v>
      </c>
      <c r="DS35" s="37">
        <v>0</v>
      </c>
      <c r="DT35" s="37">
        <v>0</v>
      </c>
      <c r="DU35" s="37">
        <v>0</v>
      </c>
      <c r="DV35" s="37">
        <v>5.239762380076891</v>
      </c>
      <c r="DW35" s="37">
        <v>0</v>
      </c>
      <c r="DX35" s="37">
        <f t="shared" si="3"/>
        <v>257.2616805993858</v>
      </c>
      <c r="DY35" s="37">
        <v>0</v>
      </c>
      <c r="DZ35" s="37">
        <v>0</v>
      </c>
      <c r="EA35" s="37">
        <f>SUM(DY35:DZ35)</f>
        <v>0</v>
      </c>
      <c r="EB35" s="37">
        <v>0</v>
      </c>
      <c r="EC35" s="37">
        <v>0</v>
      </c>
      <c r="ED35" s="37">
        <f>SUM(EB35:EC35)</f>
        <v>0</v>
      </c>
      <c r="EE35" s="37">
        <v>0</v>
      </c>
      <c r="EF35" s="37">
        <v>0</v>
      </c>
      <c r="EG35" s="37">
        <f>SUM(ED35:EF35)</f>
        <v>0</v>
      </c>
      <c r="EH35" s="37">
        <v>0</v>
      </c>
      <c r="EI35" s="37">
        <v>0</v>
      </c>
      <c r="EJ35" s="37">
        <f>SUM(EH35:EI35)</f>
        <v>0</v>
      </c>
      <c r="EK35" s="37">
        <f t="shared" si="4"/>
        <v>0</v>
      </c>
      <c r="EL35" s="37">
        <f t="shared" si="5"/>
        <v>257.2616805993858</v>
      </c>
    </row>
    <row r="36" spans="1:142" ht="12.75" customHeight="1">
      <c r="A36" s="23">
        <v>28</v>
      </c>
      <c r="B36" s="6" t="s">
        <v>315</v>
      </c>
      <c r="C36" s="4" t="s">
        <v>316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0.315764274412757</v>
      </c>
      <c r="O36" s="37">
        <v>0.09524692315978235</v>
      </c>
      <c r="P36" s="37">
        <v>0</v>
      </c>
      <c r="Q36" s="37">
        <v>0.00560725852081083</v>
      </c>
      <c r="R36" s="37">
        <v>0</v>
      </c>
      <c r="S36" s="37">
        <v>0</v>
      </c>
      <c r="T36" s="37">
        <v>0.028103558054886926</v>
      </c>
      <c r="U36" s="37">
        <v>0</v>
      </c>
      <c r="V36" s="37">
        <v>0</v>
      </c>
      <c r="W36" s="37">
        <v>0.07757367162542463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0.11073947923869437</v>
      </c>
      <c r="AD36" s="37">
        <v>0</v>
      </c>
      <c r="AE36" s="37">
        <v>0</v>
      </c>
      <c r="AF36" s="37">
        <v>0</v>
      </c>
      <c r="AG36" s="37">
        <v>0.052028148369270215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0.12093362781780168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8.544143420427806</v>
      </c>
      <c r="BA36" s="37">
        <v>0</v>
      </c>
      <c r="BB36" s="37">
        <v>0.02709047496627999</v>
      </c>
      <c r="BC36" s="37">
        <v>0</v>
      </c>
      <c r="BD36" s="37">
        <v>6.779691327882334</v>
      </c>
      <c r="BE36" s="37">
        <v>2.7706017919148267</v>
      </c>
      <c r="BF36" s="37">
        <v>0.09109199908902349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0</v>
      </c>
      <c r="CJ36" s="37">
        <v>0</v>
      </c>
      <c r="CK36" s="37">
        <v>0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0.031704059538801496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0</v>
      </c>
      <c r="DU36" s="37">
        <v>0.0431681596749536</v>
      </c>
      <c r="DV36" s="37">
        <v>0</v>
      </c>
      <c r="DW36" s="37">
        <v>0</v>
      </c>
      <c r="DX36" s="37">
        <f t="shared" si="3"/>
        <v>19.093488174693455</v>
      </c>
      <c r="DY36" s="37">
        <v>0</v>
      </c>
      <c r="DZ36" s="37">
        <v>0</v>
      </c>
      <c r="EA36" s="37">
        <f>SUM(DY36:DZ36)</f>
        <v>0</v>
      </c>
      <c r="EB36" s="37">
        <v>0</v>
      </c>
      <c r="EC36" s="37">
        <v>0</v>
      </c>
      <c r="ED36" s="37">
        <f>SUM(EB36:EC36)</f>
        <v>0</v>
      </c>
      <c r="EE36" s="37">
        <v>0</v>
      </c>
      <c r="EF36" s="37">
        <v>0</v>
      </c>
      <c r="EG36" s="37">
        <f>SUM(ED36:EF36)</f>
        <v>0</v>
      </c>
      <c r="EH36" s="37">
        <v>0</v>
      </c>
      <c r="EI36" s="37">
        <v>0</v>
      </c>
      <c r="EJ36" s="37">
        <f>SUM(EH36:EI36)</f>
        <v>0</v>
      </c>
      <c r="EK36" s="37">
        <f t="shared" si="4"/>
        <v>0</v>
      </c>
      <c r="EL36" s="37">
        <f t="shared" si="5"/>
        <v>19.093488174693455</v>
      </c>
    </row>
    <row r="37" spans="1:142" ht="12.75" customHeight="1">
      <c r="A37" s="23">
        <v>29</v>
      </c>
      <c r="B37" s="6" t="s">
        <v>317</v>
      </c>
      <c r="C37" s="4" t="s">
        <v>318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0.012147347258726595</v>
      </c>
      <c r="P37" s="37">
        <v>3.61606036627518</v>
      </c>
      <c r="Q37" s="37">
        <v>3.633531214424827</v>
      </c>
      <c r="R37" s="37">
        <v>0</v>
      </c>
      <c r="S37" s="37">
        <v>0</v>
      </c>
      <c r="T37" s="37">
        <v>0.1482460394160365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2.269280182197664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0.005786316141246713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4.824922217729189</v>
      </c>
      <c r="AT37" s="37">
        <v>0.012683643127907918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12.455292252880119</v>
      </c>
      <c r="BA37" s="37">
        <v>0</v>
      </c>
      <c r="BB37" s="37">
        <v>0.6827945768928203</v>
      </c>
      <c r="BC37" s="37">
        <v>1.5845279591883479</v>
      </c>
      <c r="BD37" s="37">
        <v>0.020360585021115336</v>
      </c>
      <c r="BE37" s="37">
        <v>12.287968297616429</v>
      </c>
      <c r="BF37" s="37">
        <v>18.990823087604642</v>
      </c>
      <c r="BG37" s="37">
        <v>0</v>
      </c>
      <c r="BH37" s="37">
        <v>0</v>
      </c>
      <c r="BI37" s="37">
        <v>1.749582209892307</v>
      </c>
      <c r="BJ37" s="37">
        <v>2.8868806209324203</v>
      </c>
      <c r="BK37" s="37">
        <v>53.84451597743067</v>
      </c>
      <c r="BL37" s="37">
        <v>330.4646392111012</v>
      </c>
      <c r="BM37" s="37">
        <v>72.67480407133417</v>
      </c>
      <c r="BN37" s="37">
        <v>0</v>
      </c>
      <c r="BO37" s="37">
        <v>17.983045653362783</v>
      </c>
      <c r="BP37" s="37">
        <v>0.8587160177675972</v>
      </c>
      <c r="BQ37" s="37">
        <v>1.4777946254383134</v>
      </c>
      <c r="BR37" s="37">
        <v>0.1714151454154743</v>
      </c>
      <c r="BS37" s="37">
        <v>0</v>
      </c>
      <c r="BT37" s="37">
        <v>0.2602425022735325</v>
      </c>
      <c r="BU37" s="37">
        <v>0</v>
      </c>
      <c r="BV37" s="37">
        <v>0</v>
      </c>
      <c r="BW37" s="37">
        <v>0.00969631139120329</v>
      </c>
      <c r="BX37" s="37">
        <v>0.08504239668655553</v>
      </c>
      <c r="BY37" s="37">
        <v>0</v>
      </c>
      <c r="BZ37" s="37">
        <v>0</v>
      </c>
      <c r="CA37" s="37">
        <v>0.001</v>
      </c>
      <c r="CB37" s="37">
        <v>0</v>
      </c>
      <c r="CC37" s="37">
        <v>0.5440925280355732</v>
      </c>
      <c r="CD37" s="37">
        <v>0.2394180688999325</v>
      </c>
      <c r="CE37" s="37">
        <v>0</v>
      </c>
      <c r="CF37" s="37">
        <v>0.042566497068734575</v>
      </c>
      <c r="CG37" s="37">
        <v>0</v>
      </c>
      <c r="CH37" s="37">
        <v>0</v>
      </c>
      <c r="CI37" s="37">
        <v>0</v>
      </c>
      <c r="CJ37" s="37">
        <v>0.08330674025852602</v>
      </c>
      <c r="CK37" s="37">
        <v>0</v>
      </c>
      <c r="CL37" s="37">
        <v>0</v>
      </c>
      <c r="CM37" s="37">
        <v>19.751603260934605</v>
      </c>
      <c r="CN37" s="37">
        <v>0</v>
      </c>
      <c r="CO37" s="37">
        <v>0</v>
      </c>
      <c r="CP37" s="37">
        <v>0</v>
      </c>
      <c r="CQ37" s="37">
        <v>0.6753607839611543</v>
      </c>
      <c r="CR37" s="37">
        <v>0</v>
      </c>
      <c r="CS37" s="37">
        <v>0</v>
      </c>
      <c r="CT37" s="37">
        <v>0.3555177147184107</v>
      </c>
      <c r="CU37" s="37">
        <v>12.300066550223523</v>
      </c>
      <c r="CV37" s="37">
        <v>0</v>
      </c>
      <c r="CW37" s="37">
        <v>0</v>
      </c>
      <c r="CX37" s="37">
        <v>0</v>
      </c>
      <c r="CY37" s="37">
        <v>0.0900293942287677</v>
      </c>
      <c r="CZ37" s="37">
        <v>0.008606544714071069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0.3481110186504343</v>
      </c>
      <c r="DL37" s="37">
        <v>0</v>
      </c>
      <c r="DM37" s="37">
        <v>0</v>
      </c>
      <c r="DN37" s="37">
        <v>0</v>
      </c>
      <c r="DO37" s="37">
        <v>0</v>
      </c>
      <c r="DP37" s="37">
        <v>0.00788146750446775</v>
      </c>
      <c r="DQ37" s="37">
        <v>0</v>
      </c>
      <c r="DR37" s="37">
        <v>0</v>
      </c>
      <c r="DS37" s="37">
        <v>0</v>
      </c>
      <c r="DT37" s="37">
        <v>0.07216959424258229</v>
      </c>
      <c r="DU37" s="37">
        <v>0</v>
      </c>
      <c r="DV37" s="37">
        <v>1.2933243139825528</v>
      </c>
      <c r="DW37" s="37">
        <v>0</v>
      </c>
      <c r="DX37" s="37">
        <f t="shared" si="3"/>
        <v>578.8238533062238</v>
      </c>
      <c r="DY37" s="37">
        <v>0</v>
      </c>
      <c r="DZ37" s="37">
        <v>0</v>
      </c>
      <c r="EA37" s="37">
        <f>SUM(DY37:DZ37)</f>
        <v>0</v>
      </c>
      <c r="EB37" s="37">
        <v>0</v>
      </c>
      <c r="EC37" s="37">
        <v>0</v>
      </c>
      <c r="ED37" s="37">
        <f>SUM(EB37:EC37)</f>
        <v>0</v>
      </c>
      <c r="EE37" s="37">
        <v>0</v>
      </c>
      <c r="EF37" s="37">
        <v>0</v>
      </c>
      <c r="EG37" s="37">
        <f>SUM(ED37:EF37)</f>
        <v>0</v>
      </c>
      <c r="EH37" s="37">
        <v>0</v>
      </c>
      <c r="EI37" s="37">
        <v>0</v>
      </c>
      <c r="EJ37" s="37">
        <f>SUM(EH37:EI37)</f>
        <v>0</v>
      </c>
      <c r="EK37" s="37">
        <f t="shared" si="4"/>
        <v>0</v>
      </c>
      <c r="EL37" s="37">
        <f t="shared" si="5"/>
        <v>578.8238533062238</v>
      </c>
    </row>
    <row r="38" spans="1:142" ht="12.75" customHeight="1">
      <c r="A38" s="23">
        <v>30</v>
      </c>
      <c r="B38" s="6" t="s">
        <v>319</v>
      </c>
      <c r="C38" s="4" t="s">
        <v>320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  <c r="CJ38" s="37">
        <v>0</v>
      </c>
      <c r="CK38" s="37">
        <v>0</v>
      </c>
      <c r="CL38" s="37">
        <v>0</v>
      </c>
      <c r="CM38" s="37">
        <v>0</v>
      </c>
      <c r="CN38" s="37">
        <v>0</v>
      </c>
      <c r="CO38" s="37">
        <v>0</v>
      </c>
      <c r="CP38" s="37">
        <v>0</v>
      </c>
      <c r="CQ38" s="37">
        <v>0</v>
      </c>
      <c r="CR38" s="37">
        <v>0</v>
      </c>
      <c r="CS38" s="37">
        <v>0</v>
      </c>
      <c r="CT38" s="37">
        <v>0</v>
      </c>
      <c r="CU38" s="37">
        <v>0</v>
      </c>
      <c r="CV38" s="37">
        <v>0</v>
      </c>
      <c r="CW38" s="37">
        <v>0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0</v>
      </c>
      <c r="DL38" s="37">
        <v>0</v>
      </c>
      <c r="DM38" s="37">
        <v>0</v>
      </c>
      <c r="DN38" s="37">
        <v>0</v>
      </c>
      <c r="DO38" s="37">
        <v>0</v>
      </c>
      <c r="DP38" s="37">
        <v>0</v>
      </c>
      <c r="DQ38" s="37">
        <v>0</v>
      </c>
      <c r="DR38" s="37">
        <v>0</v>
      </c>
      <c r="DS38" s="37">
        <v>0</v>
      </c>
      <c r="DT38" s="37">
        <v>0</v>
      </c>
      <c r="DU38" s="37">
        <v>0</v>
      </c>
      <c r="DV38" s="37">
        <v>0</v>
      </c>
      <c r="DW38" s="37">
        <v>0</v>
      </c>
      <c r="DX38" s="37">
        <f t="shared" si="3"/>
        <v>0</v>
      </c>
      <c r="DY38" s="37">
        <v>0</v>
      </c>
      <c r="DZ38" s="37">
        <v>0</v>
      </c>
      <c r="EA38" s="37">
        <f>SUM(DY38:DZ38)</f>
        <v>0</v>
      </c>
      <c r="EB38" s="37">
        <v>0</v>
      </c>
      <c r="EC38" s="37">
        <v>0</v>
      </c>
      <c r="ED38" s="37">
        <f>SUM(EB38:EC38)</f>
        <v>0</v>
      </c>
      <c r="EE38" s="37">
        <v>0</v>
      </c>
      <c r="EF38" s="37">
        <v>0</v>
      </c>
      <c r="EG38" s="37">
        <f>SUM(ED38:EF38)</f>
        <v>0</v>
      </c>
      <c r="EH38" s="37">
        <v>0</v>
      </c>
      <c r="EI38" s="37">
        <v>0</v>
      </c>
      <c r="EJ38" s="37">
        <f>SUM(EH38:EI38)</f>
        <v>0</v>
      </c>
      <c r="EK38" s="37">
        <f t="shared" si="4"/>
        <v>0</v>
      </c>
      <c r="EL38" s="37">
        <f t="shared" si="5"/>
        <v>0</v>
      </c>
    </row>
    <row r="39" spans="1:142" ht="12.75" customHeight="1">
      <c r="A39" s="23">
        <v>31</v>
      </c>
      <c r="B39" s="6" t="s">
        <v>321</v>
      </c>
      <c r="C39" s="4" t="s">
        <v>322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7">
        <v>0</v>
      </c>
      <c r="DX39" s="37">
        <f t="shared" si="3"/>
        <v>0</v>
      </c>
      <c r="DY39" s="37">
        <v>0</v>
      </c>
      <c r="DZ39" s="37">
        <v>0</v>
      </c>
      <c r="EA39" s="37">
        <f>SUM(DY39:DZ39)</f>
        <v>0</v>
      </c>
      <c r="EB39" s="37">
        <v>0</v>
      </c>
      <c r="EC39" s="37">
        <v>0</v>
      </c>
      <c r="ED39" s="37">
        <f>SUM(EB39:EC39)</f>
        <v>0</v>
      </c>
      <c r="EE39" s="37">
        <v>0</v>
      </c>
      <c r="EF39" s="37">
        <v>0</v>
      </c>
      <c r="EG39" s="37">
        <f>SUM(ED39:EF39)</f>
        <v>0</v>
      </c>
      <c r="EH39" s="37">
        <v>0</v>
      </c>
      <c r="EI39" s="37">
        <v>0</v>
      </c>
      <c r="EJ39" s="37">
        <f>SUM(EH39:EI39)</f>
        <v>0</v>
      </c>
      <c r="EK39" s="37">
        <f t="shared" si="4"/>
        <v>0</v>
      </c>
      <c r="EL39" s="37">
        <f t="shared" si="5"/>
        <v>0</v>
      </c>
    </row>
    <row r="40" spans="1:142" ht="12.75" customHeight="1">
      <c r="A40" s="23">
        <v>32</v>
      </c>
      <c r="B40" s="7" t="s">
        <v>323</v>
      </c>
      <c r="C40" s="4" t="s">
        <v>324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1.36991990526695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0.11628845977415123</v>
      </c>
      <c r="Y40" s="37">
        <v>0</v>
      </c>
      <c r="Z40" s="37">
        <v>0</v>
      </c>
      <c r="AA40" s="37">
        <v>0</v>
      </c>
      <c r="AB40" s="37">
        <v>0</v>
      </c>
      <c r="AC40" s="37">
        <v>0.008348298570967668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0.0027048487369935245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37">
        <v>0</v>
      </c>
      <c r="CK40" s="37">
        <v>0</v>
      </c>
      <c r="CL40" s="37">
        <v>0</v>
      </c>
      <c r="CM40" s="37">
        <v>0</v>
      </c>
      <c r="CN40" s="37">
        <v>0</v>
      </c>
      <c r="CO40" s="37">
        <v>0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0</v>
      </c>
      <c r="DM40" s="37">
        <v>0</v>
      </c>
      <c r="DN40" s="37">
        <v>0</v>
      </c>
      <c r="DO40" s="37">
        <v>0</v>
      </c>
      <c r="DP40" s="37">
        <v>0.06113862254153096</v>
      </c>
      <c r="DQ40" s="37">
        <v>0</v>
      </c>
      <c r="DR40" s="37">
        <v>0</v>
      </c>
      <c r="DS40" s="37">
        <v>0</v>
      </c>
      <c r="DT40" s="37">
        <v>0</v>
      </c>
      <c r="DU40" s="37">
        <v>0</v>
      </c>
      <c r="DV40" s="37">
        <v>0</v>
      </c>
      <c r="DW40" s="37">
        <v>0</v>
      </c>
      <c r="DX40" s="37">
        <f t="shared" si="3"/>
        <v>1.5584001348905934</v>
      </c>
      <c r="DY40" s="37">
        <v>0</v>
      </c>
      <c r="DZ40" s="37">
        <v>0</v>
      </c>
      <c r="EA40" s="37">
        <f>SUM(DY40:DZ40)</f>
        <v>0</v>
      </c>
      <c r="EB40" s="37">
        <v>25971.114578252622</v>
      </c>
      <c r="EC40" s="37">
        <v>277.00135684763967</v>
      </c>
      <c r="ED40" s="37">
        <f>SUM(EB40:EC40)</f>
        <v>26248.11593510026</v>
      </c>
      <c r="EE40" s="37">
        <v>0</v>
      </c>
      <c r="EF40" s="37">
        <v>0</v>
      </c>
      <c r="EG40" s="37">
        <f>SUM(ED40:EF40)</f>
        <v>26248.11593510026</v>
      </c>
      <c r="EH40" s="37">
        <v>0</v>
      </c>
      <c r="EI40" s="37">
        <v>0</v>
      </c>
      <c r="EJ40" s="37">
        <f>SUM(EH40:EI40)</f>
        <v>0</v>
      </c>
      <c r="EK40" s="37">
        <f t="shared" si="4"/>
        <v>26248.11593510026</v>
      </c>
      <c r="EL40" s="37">
        <f t="shared" si="5"/>
        <v>26249.67433523515</v>
      </c>
    </row>
    <row r="41" spans="1:142" ht="12.75" customHeight="1">
      <c r="A41" s="23">
        <v>33</v>
      </c>
      <c r="B41" s="7" t="s">
        <v>325</v>
      </c>
      <c r="C41" s="4" t="s">
        <v>326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1.0862224684985278</v>
      </c>
      <c r="J41" s="37">
        <v>0</v>
      </c>
      <c r="K41" s="37">
        <v>0</v>
      </c>
      <c r="L41" s="37">
        <v>0</v>
      </c>
      <c r="M41" s="37">
        <v>0</v>
      </c>
      <c r="N41" s="37">
        <v>235.76865009891463</v>
      </c>
      <c r="O41" s="37">
        <v>0</v>
      </c>
      <c r="P41" s="37">
        <v>0</v>
      </c>
      <c r="Q41" s="37">
        <v>0</v>
      </c>
      <c r="R41" s="37">
        <v>0</v>
      </c>
      <c r="S41" s="37">
        <v>110.51935461703016</v>
      </c>
      <c r="T41" s="37">
        <v>0</v>
      </c>
      <c r="U41" s="37">
        <v>0</v>
      </c>
      <c r="V41" s="37">
        <v>0</v>
      </c>
      <c r="W41" s="37">
        <v>0</v>
      </c>
      <c r="X41" s="37">
        <v>6.060470197459303</v>
      </c>
      <c r="Y41" s="37">
        <v>1.9534479875503483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0</v>
      </c>
      <c r="DW41" s="37">
        <v>0</v>
      </c>
      <c r="DX41" s="37">
        <f aca="true" t="shared" si="6" ref="DX41:DX72">SUM(D41:DW41)</f>
        <v>355.388145369453</v>
      </c>
      <c r="DY41" s="37">
        <v>0</v>
      </c>
      <c r="DZ41" s="37">
        <v>0</v>
      </c>
      <c r="EA41" s="37">
        <f>SUM(DY41:DZ41)</f>
        <v>0</v>
      </c>
      <c r="EB41" s="37">
        <v>1383.9132507880615</v>
      </c>
      <c r="EC41" s="37">
        <v>98.07978621651736</v>
      </c>
      <c r="ED41" s="37">
        <f>SUM(EB41:EC41)</f>
        <v>1481.9930370045788</v>
      </c>
      <c r="EE41" s="37">
        <v>0</v>
      </c>
      <c r="EF41" s="37">
        <v>0</v>
      </c>
      <c r="EG41" s="37">
        <f>SUM(ED41:EF41)</f>
        <v>1481.9930370045788</v>
      </c>
      <c r="EH41" s="37">
        <v>0</v>
      </c>
      <c r="EI41" s="37">
        <v>0</v>
      </c>
      <c r="EJ41" s="37">
        <f>SUM(EH41:EI41)</f>
        <v>0</v>
      </c>
      <c r="EK41" s="37">
        <f aca="true" t="shared" si="7" ref="EK41:EK72">+EJ41+EG41+EA41</f>
        <v>1481.9930370045788</v>
      </c>
      <c r="EL41" s="37">
        <f aca="true" t="shared" si="8" ref="EL41:EL72">+EK41+DX41</f>
        <v>1837.3811823740318</v>
      </c>
    </row>
    <row r="42" spans="1:142" ht="12.75" customHeight="1">
      <c r="A42" s="23">
        <v>34</v>
      </c>
      <c r="B42" s="7" t="s">
        <v>327</v>
      </c>
      <c r="C42" s="4" t="s">
        <v>328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70.44879539697844</v>
      </c>
      <c r="U42" s="37">
        <v>0</v>
      </c>
      <c r="V42" s="37">
        <v>0</v>
      </c>
      <c r="W42" s="37">
        <v>0</v>
      </c>
      <c r="X42" s="37">
        <v>0</v>
      </c>
      <c r="Y42" s="37">
        <v>7.019209167292424</v>
      </c>
      <c r="Z42" s="37">
        <v>0</v>
      </c>
      <c r="AA42" s="37">
        <v>0</v>
      </c>
      <c r="AB42" s="37">
        <v>0</v>
      </c>
      <c r="AC42" s="37">
        <v>11.867744796749118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0</v>
      </c>
      <c r="DU42" s="37">
        <v>0</v>
      </c>
      <c r="DV42" s="37">
        <v>0</v>
      </c>
      <c r="DW42" s="37">
        <v>0</v>
      </c>
      <c r="DX42" s="37">
        <f t="shared" si="6"/>
        <v>89.33574936101999</v>
      </c>
      <c r="DY42" s="37">
        <v>0</v>
      </c>
      <c r="DZ42" s="37">
        <v>0</v>
      </c>
      <c r="EA42" s="37">
        <f>SUM(DY42:DZ42)</f>
        <v>0</v>
      </c>
      <c r="EB42" s="37">
        <v>13531.391738804377</v>
      </c>
      <c r="EC42" s="37">
        <v>529.116414914471</v>
      </c>
      <c r="ED42" s="37">
        <f>SUM(EB42:EC42)</f>
        <v>14060.508153718849</v>
      </c>
      <c r="EE42" s="37">
        <v>0</v>
      </c>
      <c r="EF42" s="37">
        <v>0</v>
      </c>
      <c r="EG42" s="37">
        <f>SUM(ED42:EF42)</f>
        <v>14060.508153718849</v>
      </c>
      <c r="EH42" s="37">
        <v>0</v>
      </c>
      <c r="EI42" s="37">
        <v>0</v>
      </c>
      <c r="EJ42" s="37">
        <f>SUM(EH42:EI42)</f>
        <v>0</v>
      </c>
      <c r="EK42" s="37">
        <f t="shared" si="7"/>
        <v>14060.508153718849</v>
      </c>
      <c r="EL42" s="37">
        <f t="shared" si="8"/>
        <v>14149.843903079869</v>
      </c>
    </row>
    <row r="43" spans="1:142" ht="12.75" customHeight="1">
      <c r="A43" s="23">
        <v>35</v>
      </c>
      <c r="B43" s="7" t="s">
        <v>329</v>
      </c>
      <c r="C43" s="4" t="s">
        <v>330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0</v>
      </c>
      <c r="CJ43" s="37">
        <v>0</v>
      </c>
      <c r="CK43" s="37">
        <v>0</v>
      </c>
      <c r="CL43" s="37">
        <v>0</v>
      </c>
      <c r="CM43" s="37">
        <v>0</v>
      </c>
      <c r="CN43" s="37">
        <v>0</v>
      </c>
      <c r="CO43" s="37">
        <v>0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0</v>
      </c>
      <c r="DU43" s="37">
        <v>0</v>
      </c>
      <c r="DV43" s="37">
        <v>0</v>
      </c>
      <c r="DW43" s="37">
        <v>0</v>
      </c>
      <c r="DX43" s="37">
        <f t="shared" si="6"/>
        <v>0</v>
      </c>
      <c r="DY43" s="37">
        <v>0</v>
      </c>
      <c r="DZ43" s="37">
        <v>0</v>
      </c>
      <c r="EA43" s="37">
        <f>SUM(DY43:DZ43)</f>
        <v>0</v>
      </c>
      <c r="EB43" s="37">
        <v>1280.566009194505</v>
      </c>
      <c r="EC43" s="37">
        <v>60.5467045424445</v>
      </c>
      <c r="ED43" s="37">
        <f>SUM(EB43:EC43)</f>
        <v>1341.1127137369497</v>
      </c>
      <c r="EE43" s="37">
        <v>0</v>
      </c>
      <c r="EF43" s="37">
        <v>0</v>
      </c>
      <c r="EG43" s="37">
        <f>SUM(ED43:EF43)</f>
        <v>1341.1127137369497</v>
      </c>
      <c r="EH43" s="37">
        <v>0</v>
      </c>
      <c r="EI43" s="37">
        <v>0</v>
      </c>
      <c r="EJ43" s="37">
        <f>SUM(EH43:EI43)</f>
        <v>0</v>
      </c>
      <c r="EK43" s="37">
        <f t="shared" si="7"/>
        <v>1341.1127137369497</v>
      </c>
      <c r="EL43" s="37">
        <f t="shared" si="8"/>
        <v>1341.1127137369497</v>
      </c>
    </row>
    <row r="44" spans="1:142" ht="12.75" customHeight="1">
      <c r="A44" s="23">
        <v>36</v>
      </c>
      <c r="B44" s="7" t="s">
        <v>331</v>
      </c>
      <c r="C44" s="4" t="s">
        <v>332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61.99373634123575</v>
      </c>
      <c r="U44" s="37">
        <v>0</v>
      </c>
      <c r="V44" s="37">
        <v>2.790616417977194</v>
      </c>
      <c r="W44" s="37">
        <v>0</v>
      </c>
      <c r="X44" s="37">
        <v>0</v>
      </c>
      <c r="Y44" s="37">
        <v>11.817045489161476</v>
      </c>
      <c r="Z44" s="37">
        <v>0</v>
      </c>
      <c r="AA44" s="37">
        <v>0.6659367511467289</v>
      </c>
      <c r="AB44" s="37">
        <v>0</v>
      </c>
      <c r="AC44" s="37">
        <v>0.9542345736002904</v>
      </c>
      <c r="AD44" s="37">
        <v>0</v>
      </c>
      <c r="AE44" s="37">
        <v>0</v>
      </c>
      <c r="AF44" s="37">
        <v>0</v>
      </c>
      <c r="AG44" s="37">
        <v>2.665577732052865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0.34467388173649677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0.008018017414393517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  <c r="DU44" s="37">
        <v>0</v>
      </c>
      <c r="DV44" s="37">
        <v>0</v>
      </c>
      <c r="DW44" s="37">
        <v>0</v>
      </c>
      <c r="DX44" s="37">
        <f t="shared" si="6"/>
        <v>81.23983920432521</v>
      </c>
      <c r="DY44" s="37">
        <v>0</v>
      </c>
      <c r="DZ44" s="37">
        <v>0</v>
      </c>
      <c r="EA44" s="37">
        <f>SUM(DY44:DZ44)</f>
        <v>0</v>
      </c>
      <c r="EB44" s="37">
        <v>4585.499464115074</v>
      </c>
      <c r="EC44" s="37">
        <v>152.4102007359806</v>
      </c>
      <c r="ED44" s="37">
        <f>SUM(EB44:EC44)</f>
        <v>4737.909664851055</v>
      </c>
      <c r="EE44" s="37">
        <v>0</v>
      </c>
      <c r="EF44" s="37">
        <v>0</v>
      </c>
      <c r="EG44" s="37">
        <f>SUM(ED44:EF44)</f>
        <v>4737.909664851055</v>
      </c>
      <c r="EH44" s="37">
        <v>0</v>
      </c>
      <c r="EI44" s="37">
        <v>0</v>
      </c>
      <c r="EJ44" s="37">
        <f>SUM(EH44:EI44)</f>
        <v>0</v>
      </c>
      <c r="EK44" s="37">
        <f t="shared" si="7"/>
        <v>4737.909664851055</v>
      </c>
      <c r="EL44" s="37">
        <f t="shared" si="8"/>
        <v>4819.14950405538</v>
      </c>
    </row>
    <row r="45" spans="1:142" ht="12.75" customHeight="1">
      <c r="A45" s="23">
        <v>37</v>
      </c>
      <c r="B45" s="7" t="s">
        <v>333</v>
      </c>
      <c r="C45" s="4" t="s">
        <v>334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0.0014481382469649668</v>
      </c>
      <c r="O45" s="37">
        <v>5.879843915836728</v>
      </c>
      <c r="P45" s="37">
        <v>0</v>
      </c>
      <c r="Q45" s="37">
        <v>0</v>
      </c>
      <c r="R45" s="37">
        <v>172.3732839518832</v>
      </c>
      <c r="S45" s="37">
        <v>0.9024012610772422</v>
      </c>
      <c r="T45" s="37">
        <v>2.55865874712008</v>
      </c>
      <c r="U45" s="37">
        <v>155.2852559586104</v>
      </c>
      <c r="V45" s="37">
        <v>0.7767637088399151</v>
      </c>
      <c r="W45" s="37">
        <v>3.5922743998139963</v>
      </c>
      <c r="X45" s="37">
        <v>0.33916283970536326</v>
      </c>
      <c r="Y45" s="37">
        <v>51.64043688028523</v>
      </c>
      <c r="Z45" s="37">
        <v>0</v>
      </c>
      <c r="AA45" s="37">
        <v>111.93343299534149</v>
      </c>
      <c r="AB45" s="37">
        <v>0</v>
      </c>
      <c r="AC45" s="37">
        <v>15.041562704746825</v>
      </c>
      <c r="AD45" s="37">
        <v>0</v>
      </c>
      <c r="AE45" s="37">
        <v>0</v>
      </c>
      <c r="AF45" s="37">
        <v>0</v>
      </c>
      <c r="AG45" s="37">
        <v>1.2994266612109493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2.6999390292157766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1.230688654550935</v>
      </c>
      <c r="BA45" s="37">
        <v>0</v>
      </c>
      <c r="BB45" s="37">
        <v>0.5323329674375461</v>
      </c>
      <c r="BC45" s="37">
        <v>1.4590595423237238</v>
      </c>
      <c r="BD45" s="37">
        <v>29.102355708151247</v>
      </c>
      <c r="BE45" s="37">
        <v>136.8527703593176</v>
      </c>
      <c r="BF45" s="37">
        <v>28.96671263624714</v>
      </c>
      <c r="BG45" s="37">
        <v>2.709414282007006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2.258632058708286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0.24743675530228343</v>
      </c>
      <c r="CZ45" s="37">
        <v>0.24036678865278724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0.001</v>
      </c>
      <c r="DO45" s="37">
        <v>0</v>
      </c>
      <c r="DP45" s="37">
        <v>0.011793217755103613</v>
      </c>
      <c r="DQ45" s="37">
        <v>0</v>
      </c>
      <c r="DR45" s="37">
        <v>0</v>
      </c>
      <c r="DS45" s="37">
        <v>0</v>
      </c>
      <c r="DT45" s="37">
        <v>0</v>
      </c>
      <c r="DU45" s="37">
        <v>0.2662979470044727</v>
      </c>
      <c r="DV45" s="37">
        <v>0.1766635153252792</v>
      </c>
      <c r="DW45" s="37">
        <v>0</v>
      </c>
      <c r="DX45" s="37">
        <f t="shared" si="6"/>
        <v>728.3794156247175</v>
      </c>
      <c r="DY45" s="37">
        <v>0</v>
      </c>
      <c r="DZ45" s="37">
        <v>0</v>
      </c>
      <c r="EA45" s="37">
        <f>SUM(DY45:DZ45)</f>
        <v>0</v>
      </c>
      <c r="EB45" s="37">
        <v>585.8452240217049</v>
      </c>
      <c r="EC45" s="37">
        <v>23.97955202749633</v>
      </c>
      <c r="ED45" s="37">
        <f>SUM(EB45:EC45)</f>
        <v>609.8247760492012</v>
      </c>
      <c r="EE45" s="37">
        <v>0</v>
      </c>
      <c r="EF45" s="37">
        <v>0</v>
      </c>
      <c r="EG45" s="37">
        <f>SUM(ED45:EF45)</f>
        <v>609.8247760492012</v>
      </c>
      <c r="EH45" s="37">
        <v>0</v>
      </c>
      <c r="EI45" s="37">
        <v>0</v>
      </c>
      <c r="EJ45" s="37">
        <f>SUM(EH45:EI45)</f>
        <v>0</v>
      </c>
      <c r="EK45" s="37">
        <f t="shared" si="7"/>
        <v>609.8247760492012</v>
      </c>
      <c r="EL45" s="37">
        <f t="shared" si="8"/>
        <v>1338.2041916739186</v>
      </c>
    </row>
    <row r="46" spans="1:142" ht="12.75" customHeight="1">
      <c r="A46" s="23">
        <v>38</v>
      </c>
      <c r="B46" s="7" t="s">
        <v>335</v>
      </c>
      <c r="C46" s="4" t="s">
        <v>336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2.450353646523401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4.370968673024109</v>
      </c>
      <c r="S46" s="37">
        <v>0</v>
      </c>
      <c r="T46" s="37">
        <v>0</v>
      </c>
      <c r="U46" s="37">
        <v>0.009981272823580028</v>
      </c>
      <c r="V46" s="37">
        <v>0</v>
      </c>
      <c r="W46" s="37">
        <v>0</v>
      </c>
      <c r="X46" s="37">
        <v>33.64672281322539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0.1240299174501833</v>
      </c>
      <c r="BA46" s="37">
        <v>0</v>
      </c>
      <c r="BB46" s="37">
        <v>0</v>
      </c>
      <c r="BC46" s="37">
        <v>0</v>
      </c>
      <c r="BD46" s="37">
        <v>0</v>
      </c>
      <c r="BE46" s="37">
        <v>13.384946484956542</v>
      </c>
      <c r="BF46" s="37">
        <v>1.5475005714053516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37">
        <v>0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0.46750668770647047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0</v>
      </c>
      <c r="DU46" s="37">
        <v>0</v>
      </c>
      <c r="DV46" s="37">
        <v>0.06413059111950774</v>
      </c>
      <c r="DW46" s="37">
        <v>0</v>
      </c>
      <c r="DX46" s="37">
        <f t="shared" si="6"/>
        <v>56.06614065823453</v>
      </c>
      <c r="DY46" s="37">
        <v>0</v>
      </c>
      <c r="DZ46" s="37">
        <v>0</v>
      </c>
      <c r="EA46" s="37">
        <f>SUM(DY46:DZ46)</f>
        <v>0</v>
      </c>
      <c r="EB46" s="37">
        <v>0</v>
      </c>
      <c r="EC46" s="37">
        <v>0</v>
      </c>
      <c r="ED46" s="37">
        <f>SUM(EB46:EC46)</f>
        <v>0</v>
      </c>
      <c r="EE46" s="37">
        <v>0</v>
      </c>
      <c r="EF46" s="37">
        <v>0</v>
      </c>
      <c r="EG46" s="37">
        <f>SUM(ED46:EF46)</f>
        <v>0</v>
      </c>
      <c r="EH46" s="37">
        <v>0</v>
      </c>
      <c r="EI46" s="37">
        <v>0</v>
      </c>
      <c r="EJ46" s="37">
        <f>SUM(EH46:EI46)</f>
        <v>0</v>
      </c>
      <c r="EK46" s="37">
        <f t="shared" si="7"/>
        <v>0</v>
      </c>
      <c r="EL46" s="37">
        <f t="shared" si="8"/>
        <v>56.06614065823453</v>
      </c>
    </row>
    <row r="47" spans="1:142" ht="12.75" customHeight="1">
      <c r="A47" s="23">
        <v>39</v>
      </c>
      <c r="B47" s="7" t="s">
        <v>337</v>
      </c>
      <c r="C47" s="4" t="s">
        <v>338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130.20293618330788</v>
      </c>
      <c r="W47" s="37">
        <v>0</v>
      </c>
      <c r="X47" s="37">
        <v>0</v>
      </c>
      <c r="Y47" s="37">
        <v>8.993197724430281</v>
      </c>
      <c r="Z47" s="37">
        <v>0</v>
      </c>
      <c r="AA47" s="37">
        <v>5.885596487362818</v>
      </c>
      <c r="AB47" s="37">
        <v>3.474731015959191</v>
      </c>
      <c r="AC47" s="37">
        <v>0.2844366582497123</v>
      </c>
      <c r="AD47" s="37">
        <v>0.011340353762864259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0.7859600885313978</v>
      </c>
      <c r="BA47" s="37">
        <v>0.6535472330739843</v>
      </c>
      <c r="BB47" s="37">
        <v>0</v>
      </c>
      <c r="BC47" s="37">
        <v>0</v>
      </c>
      <c r="BD47" s="37">
        <v>48.54409312719427</v>
      </c>
      <c r="BE47" s="37">
        <v>0</v>
      </c>
      <c r="BF47" s="37">
        <v>52.3452717051372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0</v>
      </c>
      <c r="DU47" s="37">
        <v>0</v>
      </c>
      <c r="DV47" s="37">
        <v>0</v>
      </c>
      <c r="DW47" s="37">
        <v>0</v>
      </c>
      <c r="DX47" s="37">
        <f t="shared" si="6"/>
        <v>251.1811105770096</v>
      </c>
      <c r="DY47" s="37">
        <v>0</v>
      </c>
      <c r="DZ47" s="37">
        <v>0</v>
      </c>
      <c r="EA47" s="37">
        <f>SUM(DY47:DZ47)</f>
        <v>0</v>
      </c>
      <c r="EB47" s="37">
        <v>2663.943866863801</v>
      </c>
      <c r="EC47" s="37">
        <v>347.62176989188436</v>
      </c>
      <c r="ED47" s="37">
        <f>SUM(EB47:EC47)</f>
        <v>3011.5656367556853</v>
      </c>
      <c r="EE47" s="37">
        <v>0</v>
      </c>
      <c r="EF47" s="37">
        <v>0</v>
      </c>
      <c r="EG47" s="37">
        <f>SUM(ED47:EF47)</f>
        <v>3011.5656367556853</v>
      </c>
      <c r="EH47" s="37">
        <v>0</v>
      </c>
      <c r="EI47" s="37">
        <v>0</v>
      </c>
      <c r="EJ47" s="37">
        <f>SUM(EH47:EI47)</f>
        <v>0</v>
      </c>
      <c r="EK47" s="37">
        <f t="shared" si="7"/>
        <v>3011.5656367556853</v>
      </c>
      <c r="EL47" s="37">
        <f t="shared" si="8"/>
        <v>3262.746747332695</v>
      </c>
    </row>
    <row r="48" spans="1:142" ht="12.75" customHeight="1">
      <c r="A48" s="23">
        <v>40</v>
      </c>
      <c r="B48" s="7" t="s">
        <v>339</v>
      </c>
      <c r="C48" s="4" t="s">
        <v>340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0.043832291603234486</v>
      </c>
      <c r="O48" s="37">
        <v>0</v>
      </c>
      <c r="P48" s="37">
        <v>0</v>
      </c>
      <c r="Q48" s="37">
        <v>0</v>
      </c>
      <c r="R48" s="37">
        <v>6.140675819560865</v>
      </c>
      <c r="S48" s="37">
        <v>0</v>
      </c>
      <c r="T48" s="37">
        <v>39.5596920397819</v>
      </c>
      <c r="U48" s="37">
        <v>80.69136173364716</v>
      </c>
      <c r="V48" s="37">
        <v>0.39380106127514786</v>
      </c>
      <c r="W48" s="37">
        <v>77.45915837637321</v>
      </c>
      <c r="X48" s="37">
        <v>0</v>
      </c>
      <c r="Y48" s="37">
        <v>99.30711021910184</v>
      </c>
      <c r="Z48" s="37">
        <v>0.11478502248387143</v>
      </c>
      <c r="AA48" s="37">
        <v>24.56447689429255</v>
      </c>
      <c r="AB48" s="37">
        <v>9.985366424288506</v>
      </c>
      <c r="AC48" s="37">
        <v>70.16004893405747</v>
      </c>
      <c r="AD48" s="37">
        <v>2.144384766420248</v>
      </c>
      <c r="AE48" s="37">
        <v>0</v>
      </c>
      <c r="AF48" s="37">
        <v>3.1275420724153857</v>
      </c>
      <c r="AG48" s="37">
        <v>5.781980002006151</v>
      </c>
      <c r="AH48" s="37">
        <v>0</v>
      </c>
      <c r="AI48" s="37">
        <v>0</v>
      </c>
      <c r="AJ48" s="37">
        <v>0</v>
      </c>
      <c r="AK48" s="37">
        <v>8.044745701434087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0.7462528765816859</v>
      </c>
      <c r="AT48" s="37">
        <v>11.593177400850275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22.423587788328078</v>
      </c>
      <c r="BA48" s="37">
        <v>0.010805380202957033</v>
      </c>
      <c r="BB48" s="37">
        <v>0.0027714152170273698</v>
      </c>
      <c r="BC48" s="37">
        <v>0.030931774206223756</v>
      </c>
      <c r="BD48" s="37">
        <v>45.56234387642925</v>
      </c>
      <c r="BE48" s="37">
        <v>3.870411400807352</v>
      </c>
      <c r="BF48" s="37">
        <v>31.180145478209923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0.0010250792640606491</v>
      </c>
      <c r="DM48" s="37">
        <v>0</v>
      </c>
      <c r="DN48" s="37">
        <v>0</v>
      </c>
      <c r="DO48" s="37">
        <v>0</v>
      </c>
      <c r="DP48" s="37">
        <v>0.03873891660390776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1.3802360999318086</v>
      </c>
      <c r="DW48" s="37">
        <v>0</v>
      </c>
      <c r="DX48" s="37">
        <f t="shared" si="6"/>
        <v>544.3593888453744</v>
      </c>
      <c r="DY48" s="37">
        <v>0</v>
      </c>
      <c r="DZ48" s="37">
        <v>0</v>
      </c>
      <c r="EA48" s="37">
        <f>SUM(DY48:DZ48)</f>
        <v>0</v>
      </c>
      <c r="EB48" s="37">
        <v>4845.596529461968</v>
      </c>
      <c r="EC48" s="37">
        <v>157.37003458793535</v>
      </c>
      <c r="ED48" s="37">
        <f>SUM(EB48:EC48)</f>
        <v>5002.966564049903</v>
      </c>
      <c r="EE48" s="37">
        <v>0</v>
      </c>
      <c r="EF48" s="37">
        <v>0</v>
      </c>
      <c r="EG48" s="37">
        <f>SUM(ED48:EF48)</f>
        <v>5002.966564049903</v>
      </c>
      <c r="EH48" s="37">
        <v>0</v>
      </c>
      <c r="EI48" s="37">
        <v>0</v>
      </c>
      <c r="EJ48" s="37">
        <f>SUM(EH48:EI48)</f>
        <v>0</v>
      </c>
      <c r="EK48" s="37">
        <f t="shared" si="7"/>
        <v>5002.966564049903</v>
      </c>
      <c r="EL48" s="37">
        <f t="shared" si="8"/>
        <v>5547.325952895278</v>
      </c>
    </row>
    <row r="49" spans="1:142" ht="12.75" customHeight="1">
      <c r="A49" s="23">
        <v>41</v>
      </c>
      <c r="B49" s="7" t="s">
        <v>341</v>
      </c>
      <c r="C49" s="4" t="s">
        <v>342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508.7551098098387</v>
      </c>
      <c r="J49" s="37">
        <v>1103.4304186635777</v>
      </c>
      <c r="K49" s="37">
        <v>0</v>
      </c>
      <c r="L49" s="37">
        <v>0</v>
      </c>
      <c r="M49" s="37">
        <v>0</v>
      </c>
      <c r="N49" s="37">
        <v>58.51243972188805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6.568916133179491</v>
      </c>
      <c r="W49" s="37">
        <v>0</v>
      </c>
      <c r="X49" s="37">
        <v>1075.64348238159</v>
      </c>
      <c r="Y49" s="37">
        <v>0</v>
      </c>
      <c r="Z49" s="37">
        <v>0</v>
      </c>
      <c r="AA49" s="37">
        <v>0</v>
      </c>
      <c r="AB49" s="37">
        <v>0</v>
      </c>
      <c r="AC49" s="37">
        <v>140.07470221732012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0</v>
      </c>
      <c r="CJ49" s="37">
        <v>0</v>
      </c>
      <c r="CK49" s="37">
        <v>0</v>
      </c>
      <c r="CL49" s="37">
        <v>0</v>
      </c>
      <c r="CM49" s="37">
        <v>0</v>
      </c>
      <c r="CN49" s="37">
        <v>0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17.47062091243886</v>
      </c>
      <c r="DM49" s="37">
        <v>0</v>
      </c>
      <c r="DN49" s="37">
        <v>0</v>
      </c>
      <c r="DO49" s="37">
        <v>0</v>
      </c>
      <c r="DP49" s="37">
        <v>0.0370823438737304</v>
      </c>
      <c r="DQ49" s="37">
        <v>0.048747920143066635</v>
      </c>
      <c r="DR49" s="37">
        <v>0</v>
      </c>
      <c r="DS49" s="37">
        <v>0</v>
      </c>
      <c r="DT49" s="37">
        <v>0</v>
      </c>
      <c r="DU49" s="37">
        <v>0</v>
      </c>
      <c r="DV49" s="37">
        <v>11.323298025539701</v>
      </c>
      <c r="DW49" s="37">
        <v>0</v>
      </c>
      <c r="DX49" s="37">
        <f t="shared" si="6"/>
        <v>2921.8648181293897</v>
      </c>
      <c r="DY49" s="37">
        <v>0</v>
      </c>
      <c r="DZ49" s="37">
        <v>0</v>
      </c>
      <c r="EA49" s="37">
        <f>SUM(DY49:DZ49)</f>
        <v>0</v>
      </c>
      <c r="EB49" s="37">
        <v>0</v>
      </c>
      <c r="EC49" s="37">
        <v>0</v>
      </c>
      <c r="ED49" s="37">
        <f>SUM(EB49:EC49)</f>
        <v>0</v>
      </c>
      <c r="EE49" s="37">
        <v>0</v>
      </c>
      <c r="EF49" s="37">
        <v>0</v>
      </c>
      <c r="EG49" s="37">
        <f>SUM(ED49:EF49)</f>
        <v>0</v>
      </c>
      <c r="EH49" s="37">
        <v>0</v>
      </c>
      <c r="EI49" s="37">
        <v>0</v>
      </c>
      <c r="EJ49" s="37">
        <f>SUM(EH49:EI49)</f>
        <v>0</v>
      </c>
      <c r="EK49" s="37">
        <f t="shared" si="7"/>
        <v>0</v>
      </c>
      <c r="EL49" s="37">
        <f t="shared" si="8"/>
        <v>2921.8648181293897</v>
      </c>
    </row>
    <row r="50" spans="1:142" ht="12.75" customHeight="1">
      <c r="A50" s="23">
        <v>42</v>
      </c>
      <c r="B50" s="7" t="s">
        <v>343</v>
      </c>
      <c r="C50" s="4" t="s">
        <v>344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0</v>
      </c>
      <c r="DW50" s="37">
        <v>0</v>
      </c>
      <c r="DX50" s="37">
        <f t="shared" si="6"/>
        <v>0</v>
      </c>
      <c r="DY50" s="37">
        <v>0</v>
      </c>
      <c r="DZ50" s="37">
        <v>0</v>
      </c>
      <c r="EA50" s="37">
        <f>SUM(DY50:DZ50)</f>
        <v>0</v>
      </c>
      <c r="EB50" s="37">
        <v>4018.78392720255</v>
      </c>
      <c r="EC50" s="37">
        <v>27.373549047532084</v>
      </c>
      <c r="ED50" s="37">
        <f>SUM(EB50:EC50)</f>
        <v>4046.157476250082</v>
      </c>
      <c r="EE50" s="37">
        <v>0</v>
      </c>
      <c r="EF50" s="37">
        <v>0</v>
      </c>
      <c r="EG50" s="37">
        <f>SUM(ED50:EF50)</f>
        <v>4046.157476250082</v>
      </c>
      <c r="EH50" s="37">
        <v>0</v>
      </c>
      <c r="EI50" s="37">
        <v>0</v>
      </c>
      <c r="EJ50" s="37">
        <f>SUM(EH50:EI50)</f>
        <v>0</v>
      </c>
      <c r="EK50" s="37">
        <f t="shared" si="7"/>
        <v>4046.157476250082</v>
      </c>
      <c r="EL50" s="37">
        <f t="shared" si="8"/>
        <v>4046.157476250082</v>
      </c>
    </row>
    <row r="51" spans="1:142" ht="12.75" customHeight="1">
      <c r="A51" s="23">
        <v>43</v>
      </c>
      <c r="B51" s="7" t="s">
        <v>345</v>
      </c>
      <c r="C51" s="4" t="s">
        <v>346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0.05337018399646909</v>
      </c>
      <c r="U51" s="37">
        <v>0</v>
      </c>
      <c r="V51" s="37">
        <v>0.2956068346402942</v>
      </c>
      <c r="W51" s="37">
        <v>0.042681267034350975</v>
      </c>
      <c r="X51" s="37">
        <v>0</v>
      </c>
      <c r="Y51" s="37">
        <v>0.326210369515593</v>
      </c>
      <c r="Z51" s="37">
        <v>0</v>
      </c>
      <c r="AA51" s="37">
        <v>0.21375353897098842</v>
      </c>
      <c r="AB51" s="37">
        <v>0</v>
      </c>
      <c r="AC51" s="37">
        <v>381.11039545216346</v>
      </c>
      <c r="AD51" s="37">
        <v>0.0024552268660085683</v>
      </c>
      <c r="AE51" s="37">
        <v>0</v>
      </c>
      <c r="AF51" s="37">
        <v>0</v>
      </c>
      <c r="AG51" s="37">
        <v>0.4125649144392478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0</v>
      </c>
      <c r="DU51" s="37">
        <v>0</v>
      </c>
      <c r="DV51" s="37">
        <v>0</v>
      </c>
      <c r="DW51" s="37">
        <v>0</v>
      </c>
      <c r="DX51" s="37">
        <f t="shared" si="6"/>
        <v>382.4570377876264</v>
      </c>
      <c r="DY51" s="37">
        <v>0</v>
      </c>
      <c r="DZ51" s="37">
        <v>0</v>
      </c>
      <c r="EA51" s="37">
        <f>SUM(DY51:DZ51)</f>
        <v>0</v>
      </c>
      <c r="EB51" s="37">
        <v>1788.848151809142</v>
      </c>
      <c r="EC51" s="37">
        <v>59.13575699827264</v>
      </c>
      <c r="ED51" s="37">
        <f>SUM(EB51:EC51)</f>
        <v>1847.9839088074148</v>
      </c>
      <c r="EE51" s="37">
        <v>0</v>
      </c>
      <c r="EF51" s="37">
        <v>0</v>
      </c>
      <c r="EG51" s="37">
        <f>SUM(ED51:EF51)</f>
        <v>1847.9839088074148</v>
      </c>
      <c r="EH51" s="37">
        <v>0</v>
      </c>
      <c r="EI51" s="37">
        <v>0</v>
      </c>
      <c r="EJ51" s="37">
        <f>SUM(EH51:EI51)</f>
        <v>0</v>
      </c>
      <c r="EK51" s="37">
        <f t="shared" si="7"/>
        <v>1847.9839088074148</v>
      </c>
      <c r="EL51" s="37">
        <f t="shared" si="8"/>
        <v>2230.440946595041</v>
      </c>
    </row>
    <row r="52" spans="1:142" ht="12.75" customHeight="1">
      <c r="A52" s="23">
        <v>44</v>
      </c>
      <c r="B52" s="7" t="s">
        <v>347</v>
      </c>
      <c r="C52" s="4" t="s">
        <v>348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0.0299616302394774</v>
      </c>
      <c r="U52" s="37">
        <v>0</v>
      </c>
      <c r="V52" s="37">
        <v>28.64273100186009</v>
      </c>
      <c r="W52" s="37">
        <v>0</v>
      </c>
      <c r="X52" s="37">
        <v>0</v>
      </c>
      <c r="Y52" s="37">
        <v>120.89991260203445</v>
      </c>
      <c r="Z52" s="37">
        <v>0</v>
      </c>
      <c r="AA52" s="37">
        <v>294.8238041818255</v>
      </c>
      <c r="AB52" s="37">
        <v>0</v>
      </c>
      <c r="AC52" s="37">
        <v>17.74155412122301</v>
      </c>
      <c r="AD52" s="37">
        <v>0</v>
      </c>
      <c r="AE52" s="37">
        <v>0</v>
      </c>
      <c r="AF52" s="37">
        <v>0</v>
      </c>
      <c r="AG52" s="37">
        <v>0.17851171687632245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0.0630181173241567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0</v>
      </c>
      <c r="DU52" s="37">
        <v>0</v>
      </c>
      <c r="DV52" s="37">
        <v>0</v>
      </c>
      <c r="DW52" s="37">
        <v>0</v>
      </c>
      <c r="DX52" s="37">
        <f t="shared" si="6"/>
        <v>462.379493371383</v>
      </c>
      <c r="DY52" s="37">
        <v>0</v>
      </c>
      <c r="DZ52" s="37">
        <v>0</v>
      </c>
      <c r="EA52" s="37">
        <f>SUM(DY52:DZ52)</f>
        <v>0</v>
      </c>
      <c r="EB52" s="37">
        <v>15305.429603604034</v>
      </c>
      <c r="EC52" s="37">
        <v>177.21299397917824</v>
      </c>
      <c r="ED52" s="37">
        <f>SUM(EB52:EC52)</f>
        <v>15482.642597583212</v>
      </c>
      <c r="EE52" s="37">
        <v>0</v>
      </c>
      <c r="EF52" s="37">
        <v>0</v>
      </c>
      <c r="EG52" s="37">
        <f>SUM(ED52:EF52)</f>
        <v>15482.642597583212</v>
      </c>
      <c r="EH52" s="37">
        <v>0</v>
      </c>
      <c r="EI52" s="37">
        <v>0</v>
      </c>
      <c r="EJ52" s="37">
        <f>SUM(EH52:EI52)</f>
        <v>0</v>
      </c>
      <c r="EK52" s="37">
        <f t="shared" si="7"/>
        <v>15482.642597583212</v>
      </c>
      <c r="EL52" s="37">
        <f t="shared" si="8"/>
        <v>15945.022090954595</v>
      </c>
    </row>
    <row r="53" spans="1:142" ht="12.75" customHeight="1">
      <c r="A53" s="23">
        <v>45</v>
      </c>
      <c r="B53" s="7" t="s">
        <v>349</v>
      </c>
      <c r="C53" s="4" t="s">
        <v>350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  <c r="AT53" s="37">
        <v>0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7">
        <v>0</v>
      </c>
      <c r="DS53" s="37">
        <v>0</v>
      </c>
      <c r="DT53" s="37">
        <v>0</v>
      </c>
      <c r="DU53" s="37">
        <v>0</v>
      </c>
      <c r="DV53" s="37">
        <v>0</v>
      </c>
      <c r="DW53" s="37">
        <v>0</v>
      </c>
      <c r="DX53" s="37">
        <f t="shared" si="6"/>
        <v>0</v>
      </c>
      <c r="DY53" s="37">
        <v>0</v>
      </c>
      <c r="DZ53" s="37">
        <v>0</v>
      </c>
      <c r="EA53" s="37">
        <f>SUM(DY53:DZ53)</f>
        <v>0</v>
      </c>
      <c r="EB53" s="37">
        <v>479.2056944908836</v>
      </c>
      <c r="EC53" s="37">
        <v>8.986090624029746</v>
      </c>
      <c r="ED53" s="37">
        <f>SUM(EB53:EC53)</f>
        <v>488.1917851149134</v>
      </c>
      <c r="EE53" s="37">
        <v>0</v>
      </c>
      <c r="EF53" s="37">
        <v>0</v>
      </c>
      <c r="EG53" s="37">
        <f>SUM(ED53:EF53)</f>
        <v>488.1917851149134</v>
      </c>
      <c r="EH53" s="37">
        <v>0</v>
      </c>
      <c r="EI53" s="37">
        <v>0</v>
      </c>
      <c r="EJ53" s="37">
        <f>SUM(EH53:EI53)</f>
        <v>0</v>
      </c>
      <c r="EK53" s="37">
        <f t="shared" si="7"/>
        <v>488.1917851149134</v>
      </c>
      <c r="EL53" s="37">
        <f t="shared" si="8"/>
        <v>488.1917851149134</v>
      </c>
    </row>
    <row r="54" spans="1:142" ht="12.75" customHeight="1">
      <c r="A54" s="23">
        <v>46</v>
      </c>
      <c r="B54" s="7" t="s">
        <v>351</v>
      </c>
      <c r="C54" s="4" t="s">
        <v>352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76.1472962372639</v>
      </c>
      <c r="S54" s="37">
        <v>0</v>
      </c>
      <c r="T54" s="37">
        <v>0.9708814788560032</v>
      </c>
      <c r="U54" s="37">
        <v>2.409497395185239</v>
      </c>
      <c r="V54" s="37">
        <v>118.98396186592042</v>
      </c>
      <c r="W54" s="37">
        <v>73.1708902524044</v>
      </c>
      <c r="X54" s="37">
        <v>0.8496119524963549</v>
      </c>
      <c r="Y54" s="37">
        <v>236.94480655438036</v>
      </c>
      <c r="Z54" s="37">
        <v>0</v>
      </c>
      <c r="AA54" s="37">
        <v>0.9701268805500728</v>
      </c>
      <c r="AB54" s="37">
        <v>0.46369729916782565</v>
      </c>
      <c r="AC54" s="37">
        <v>136.7881372382093</v>
      </c>
      <c r="AD54" s="37">
        <v>5.969999682941494</v>
      </c>
      <c r="AE54" s="37">
        <v>8.842238645639055</v>
      </c>
      <c r="AF54" s="37">
        <v>6.0158284326759155</v>
      </c>
      <c r="AG54" s="37">
        <v>399.53044622063135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0.7655127190039502</v>
      </c>
      <c r="BA54" s="37">
        <v>0</v>
      </c>
      <c r="BB54" s="37">
        <v>0</v>
      </c>
      <c r="BC54" s="37">
        <v>0</v>
      </c>
      <c r="BD54" s="37">
        <v>0.020608768851903356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0.0015593567174005444</v>
      </c>
      <c r="CV54" s="37">
        <v>0</v>
      </c>
      <c r="CW54" s="37">
        <v>0</v>
      </c>
      <c r="CX54" s="37">
        <v>0.042930877251620723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0.20970614436152252</v>
      </c>
      <c r="DM54" s="37">
        <v>0</v>
      </c>
      <c r="DN54" s="37">
        <v>0</v>
      </c>
      <c r="DO54" s="37">
        <v>0</v>
      </c>
      <c r="DP54" s="37">
        <v>1.6685977777835461</v>
      </c>
      <c r="DQ54" s="37">
        <v>0</v>
      </c>
      <c r="DR54" s="37">
        <v>0</v>
      </c>
      <c r="DS54" s="37">
        <v>0</v>
      </c>
      <c r="DT54" s="37">
        <v>0</v>
      </c>
      <c r="DU54" s="37">
        <v>0</v>
      </c>
      <c r="DV54" s="37">
        <v>0</v>
      </c>
      <c r="DW54" s="37">
        <v>0</v>
      </c>
      <c r="DX54" s="37">
        <f t="shared" si="6"/>
        <v>1070.7663357802917</v>
      </c>
      <c r="DY54" s="37">
        <v>0</v>
      </c>
      <c r="DZ54" s="37">
        <v>0</v>
      </c>
      <c r="EA54" s="37">
        <f>SUM(DY54:DZ54)</f>
        <v>0</v>
      </c>
      <c r="EB54" s="37">
        <v>40911.32208157155</v>
      </c>
      <c r="EC54" s="37">
        <v>479.2727689639377</v>
      </c>
      <c r="ED54" s="37">
        <f>SUM(EB54:EC54)</f>
        <v>41390.59485053548</v>
      </c>
      <c r="EE54" s="37">
        <v>0</v>
      </c>
      <c r="EF54" s="37">
        <v>0</v>
      </c>
      <c r="EG54" s="37">
        <f>SUM(ED54:EF54)</f>
        <v>41390.59485053548</v>
      </c>
      <c r="EH54" s="37">
        <v>0</v>
      </c>
      <c r="EI54" s="37">
        <v>0</v>
      </c>
      <c r="EJ54" s="37">
        <f>SUM(EH54:EI54)</f>
        <v>0</v>
      </c>
      <c r="EK54" s="37">
        <f t="shared" si="7"/>
        <v>41390.59485053548</v>
      </c>
      <c r="EL54" s="37">
        <f t="shared" si="8"/>
        <v>42461.36118631577</v>
      </c>
    </row>
    <row r="55" spans="1:142" ht="12.75" customHeight="1">
      <c r="A55" s="23">
        <v>47</v>
      </c>
      <c r="B55" s="7" t="s">
        <v>353</v>
      </c>
      <c r="C55" s="4" t="s">
        <v>354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0.12066235519457315</v>
      </c>
      <c r="AB55" s="37">
        <v>0</v>
      </c>
      <c r="AC55" s="37">
        <v>0.10720250353282494</v>
      </c>
      <c r="AD55" s="37">
        <v>0.015237648551265394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0.06351084951719832</v>
      </c>
      <c r="BE55" s="37">
        <v>0.001880597402899676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0.0018129699105659581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0</v>
      </c>
      <c r="DU55" s="37">
        <v>0</v>
      </c>
      <c r="DV55" s="37">
        <v>0</v>
      </c>
      <c r="DW55" s="37">
        <v>0</v>
      </c>
      <c r="DX55" s="37">
        <f t="shared" si="6"/>
        <v>0.3103069241093274</v>
      </c>
      <c r="DY55" s="37">
        <v>0</v>
      </c>
      <c r="DZ55" s="37">
        <v>0</v>
      </c>
      <c r="EA55" s="37">
        <f>SUM(DY55:DZ55)</f>
        <v>0</v>
      </c>
      <c r="EB55" s="37">
        <v>9209.026136304057</v>
      </c>
      <c r="EC55" s="37">
        <v>278.61570849983485</v>
      </c>
      <c r="ED55" s="37">
        <f>SUM(EB55:EC55)</f>
        <v>9487.641844803891</v>
      </c>
      <c r="EE55" s="37">
        <v>0</v>
      </c>
      <c r="EF55" s="37">
        <v>0</v>
      </c>
      <c r="EG55" s="37">
        <f>SUM(ED55:EF55)</f>
        <v>9487.641844803891</v>
      </c>
      <c r="EH55" s="37">
        <v>0</v>
      </c>
      <c r="EI55" s="37">
        <v>0</v>
      </c>
      <c r="EJ55" s="37">
        <f>SUM(EH55:EI55)</f>
        <v>0</v>
      </c>
      <c r="EK55" s="37">
        <f t="shared" si="7"/>
        <v>9487.641844803891</v>
      </c>
      <c r="EL55" s="37">
        <f t="shared" si="8"/>
        <v>9487.952151728</v>
      </c>
    </row>
    <row r="56" spans="1:142" ht="12.75" customHeight="1">
      <c r="A56" s="23">
        <v>48</v>
      </c>
      <c r="B56" s="7" t="s">
        <v>355</v>
      </c>
      <c r="C56" s="4" t="s">
        <v>356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0</v>
      </c>
      <c r="CK56" s="37">
        <v>0</v>
      </c>
      <c r="CL56" s="37">
        <v>0</v>
      </c>
      <c r="CM56" s="37">
        <v>0</v>
      </c>
      <c r="CN56" s="37">
        <v>0</v>
      </c>
      <c r="CO56" s="37">
        <v>0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  <c r="DU56" s="37">
        <v>0</v>
      </c>
      <c r="DV56" s="37">
        <v>0</v>
      </c>
      <c r="DW56" s="37">
        <v>0</v>
      </c>
      <c r="DX56" s="37">
        <f t="shared" si="6"/>
        <v>0</v>
      </c>
      <c r="DY56" s="37">
        <v>0</v>
      </c>
      <c r="DZ56" s="37">
        <v>0</v>
      </c>
      <c r="EA56" s="37">
        <f>SUM(DY56:DZ56)</f>
        <v>0</v>
      </c>
      <c r="EB56" s="37">
        <v>2188.191101902886</v>
      </c>
      <c r="EC56" s="37">
        <v>16.083044797896925</v>
      </c>
      <c r="ED56" s="37">
        <f>SUM(EB56:EC56)</f>
        <v>2204.274146700783</v>
      </c>
      <c r="EE56" s="37">
        <v>0</v>
      </c>
      <c r="EF56" s="37">
        <v>0</v>
      </c>
      <c r="EG56" s="37">
        <f>SUM(ED56:EF56)</f>
        <v>2204.274146700783</v>
      </c>
      <c r="EH56" s="37">
        <v>0</v>
      </c>
      <c r="EI56" s="37">
        <v>0</v>
      </c>
      <c r="EJ56" s="37">
        <f>SUM(EH56:EI56)</f>
        <v>0</v>
      </c>
      <c r="EK56" s="37">
        <f t="shared" si="7"/>
        <v>2204.274146700783</v>
      </c>
      <c r="EL56" s="37">
        <f t="shared" si="8"/>
        <v>2204.274146700783</v>
      </c>
    </row>
    <row r="57" spans="1:142" ht="12.75" customHeight="1">
      <c r="A57" s="23">
        <v>49</v>
      </c>
      <c r="B57" s="7" t="s">
        <v>357</v>
      </c>
      <c r="C57" s="4" t="s">
        <v>358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1.308282074853339</v>
      </c>
      <c r="AD57" s="37">
        <v>0</v>
      </c>
      <c r="AE57" s="37">
        <v>0</v>
      </c>
      <c r="AF57" s="37">
        <v>947.0040412374365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0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0</v>
      </c>
      <c r="DL57" s="37">
        <v>0</v>
      </c>
      <c r="DM57" s="37">
        <v>0</v>
      </c>
      <c r="DN57" s="37">
        <v>0</v>
      </c>
      <c r="DO57" s="37">
        <v>0</v>
      </c>
      <c r="DP57" s="37">
        <v>0</v>
      </c>
      <c r="DQ57" s="37">
        <v>0</v>
      </c>
      <c r="DR57" s="37">
        <v>0</v>
      </c>
      <c r="DS57" s="37">
        <v>0</v>
      </c>
      <c r="DT57" s="37">
        <v>0</v>
      </c>
      <c r="DU57" s="37">
        <v>0</v>
      </c>
      <c r="DV57" s="37">
        <v>0</v>
      </c>
      <c r="DW57" s="37">
        <v>0</v>
      </c>
      <c r="DX57" s="37">
        <f t="shared" si="6"/>
        <v>948.3123233122898</v>
      </c>
      <c r="DY57" s="37">
        <v>0</v>
      </c>
      <c r="DZ57" s="37">
        <v>0</v>
      </c>
      <c r="EA57" s="37">
        <f>SUM(DY57:DZ57)</f>
        <v>0</v>
      </c>
      <c r="EB57" s="37">
        <v>7397.475406867058</v>
      </c>
      <c r="EC57" s="37">
        <v>0</v>
      </c>
      <c r="ED57" s="37">
        <f>SUM(EB57:EC57)</f>
        <v>7397.475406867058</v>
      </c>
      <c r="EE57" s="37">
        <v>0</v>
      </c>
      <c r="EF57" s="37">
        <v>0</v>
      </c>
      <c r="EG57" s="37">
        <f>SUM(ED57:EF57)</f>
        <v>7397.475406867058</v>
      </c>
      <c r="EH57" s="37">
        <v>0</v>
      </c>
      <c r="EI57" s="37">
        <v>0</v>
      </c>
      <c r="EJ57" s="37">
        <f>SUM(EH57:EI57)</f>
        <v>0</v>
      </c>
      <c r="EK57" s="37">
        <f t="shared" si="7"/>
        <v>7397.475406867058</v>
      </c>
      <c r="EL57" s="37">
        <f t="shared" si="8"/>
        <v>8345.787730179349</v>
      </c>
    </row>
    <row r="58" spans="1:142" ht="12.75" customHeight="1">
      <c r="A58" s="23">
        <v>50</v>
      </c>
      <c r="B58" s="7" t="s">
        <v>359</v>
      </c>
      <c r="C58" s="4" t="s">
        <v>360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37">
        <v>0</v>
      </c>
      <c r="AY58" s="37">
        <v>0</v>
      </c>
      <c r="AZ58" s="37">
        <v>0</v>
      </c>
      <c r="BA58" s="37">
        <v>0</v>
      </c>
      <c r="BB58" s="37">
        <v>0</v>
      </c>
      <c r="BC58" s="37">
        <v>0</v>
      </c>
      <c r="BD58" s="37">
        <v>0</v>
      </c>
      <c r="BE58" s="37">
        <v>0</v>
      </c>
      <c r="BF58" s="37">
        <v>0</v>
      </c>
      <c r="BG58" s="37">
        <v>0</v>
      </c>
      <c r="BH58" s="37">
        <v>0</v>
      </c>
      <c r="BI58" s="37">
        <v>0</v>
      </c>
      <c r="BJ58" s="37">
        <v>0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0</v>
      </c>
      <c r="BY58" s="37">
        <v>0</v>
      </c>
      <c r="BZ58" s="37">
        <v>0</v>
      </c>
      <c r="CA58" s="37">
        <v>0</v>
      </c>
      <c r="CB58" s="37">
        <v>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0</v>
      </c>
      <c r="CJ58" s="37">
        <v>0</v>
      </c>
      <c r="CK58" s="37">
        <v>0</v>
      </c>
      <c r="CL58" s="37">
        <v>0</v>
      </c>
      <c r="CM58" s="37">
        <v>0</v>
      </c>
      <c r="CN58" s="37">
        <v>0</v>
      </c>
      <c r="CO58" s="37">
        <v>0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v>0</v>
      </c>
      <c r="DI58" s="37">
        <v>0</v>
      </c>
      <c r="DJ58" s="37">
        <v>0</v>
      </c>
      <c r="DK58" s="37">
        <v>0</v>
      </c>
      <c r="DL58" s="37">
        <v>0</v>
      </c>
      <c r="DM58" s="37">
        <v>0</v>
      </c>
      <c r="DN58" s="37">
        <v>0</v>
      </c>
      <c r="DO58" s="37">
        <v>0</v>
      </c>
      <c r="DP58" s="37">
        <v>0</v>
      </c>
      <c r="DQ58" s="37">
        <v>0</v>
      </c>
      <c r="DR58" s="37">
        <v>0</v>
      </c>
      <c r="DS58" s="37">
        <v>0</v>
      </c>
      <c r="DT58" s="37">
        <v>0</v>
      </c>
      <c r="DU58" s="37">
        <v>0</v>
      </c>
      <c r="DV58" s="37">
        <v>0</v>
      </c>
      <c r="DW58" s="37">
        <v>0</v>
      </c>
      <c r="DX58" s="37">
        <f t="shared" si="6"/>
        <v>0</v>
      </c>
      <c r="DY58" s="37">
        <v>0</v>
      </c>
      <c r="DZ58" s="37">
        <v>0</v>
      </c>
      <c r="EA58" s="37">
        <f>SUM(DY58:DZ58)</f>
        <v>0</v>
      </c>
      <c r="EB58" s="37">
        <v>2892.1468430248965</v>
      </c>
      <c r="EC58" s="37">
        <v>32.84985827181815</v>
      </c>
      <c r="ED58" s="37">
        <f>SUM(EB58:EC58)</f>
        <v>2924.9967012967145</v>
      </c>
      <c r="EE58" s="37">
        <v>0</v>
      </c>
      <c r="EF58" s="37">
        <v>0</v>
      </c>
      <c r="EG58" s="37">
        <f>SUM(ED58:EF58)</f>
        <v>2924.9967012967145</v>
      </c>
      <c r="EH58" s="37">
        <v>0</v>
      </c>
      <c r="EI58" s="37">
        <v>0</v>
      </c>
      <c r="EJ58" s="37">
        <f>SUM(EH58:EI58)</f>
        <v>0</v>
      </c>
      <c r="EK58" s="37">
        <f t="shared" si="7"/>
        <v>2924.9967012967145</v>
      </c>
      <c r="EL58" s="37">
        <f t="shared" si="8"/>
        <v>2924.9967012967145</v>
      </c>
    </row>
    <row r="59" spans="1:142" ht="12.75" customHeight="1">
      <c r="A59" s="23">
        <v>51</v>
      </c>
      <c r="B59" s="7" t="s">
        <v>361</v>
      </c>
      <c r="C59" s="4" t="s">
        <v>362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37">
        <v>0</v>
      </c>
      <c r="AX59" s="37">
        <v>0</v>
      </c>
      <c r="AY59" s="37">
        <v>0</v>
      </c>
      <c r="AZ59" s="37">
        <v>0</v>
      </c>
      <c r="BA59" s="37">
        <v>0</v>
      </c>
      <c r="BB59" s="37">
        <v>0</v>
      </c>
      <c r="BC59" s="37">
        <v>0</v>
      </c>
      <c r="BD59" s="37">
        <v>0</v>
      </c>
      <c r="BE59" s="37">
        <v>0</v>
      </c>
      <c r="BF59" s="37"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7">
        <v>0</v>
      </c>
      <c r="BT59" s="37">
        <v>0</v>
      </c>
      <c r="BU59" s="37">
        <v>0</v>
      </c>
      <c r="BV59" s="37">
        <v>0</v>
      </c>
      <c r="BW59" s="37">
        <v>0</v>
      </c>
      <c r="BX59" s="37">
        <v>0</v>
      </c>
      <c r="BY59" s="37">
        <v>0</v>
      </c>
      <c r="BZ59" s="37">
        <v>0</v>
      </c>
      <c r="CA59" s="37">
        <v>0</v>
      </c>
      <c r="CB59" s="37">
        <v>0</v>
      </c>
      <c r="CC59" s="37">
        <v>0</v>
      </c>
      <c r="CD59" s="37">
        <v>0</v>
      </c>
      <c r="CE59" s="37">
        <v>0</v>
      </c>
      <c r="CF59" s="37">
        <v>0</v>
      </c>
      <c r="CG59" s="37">
        <v>0</v>
      </c>
      <c r="CH59" s="37">
        <v>0</v>
      </c>
      <c r="CI59" s="37">
        <v>0</v>
      </c>
      <c r="CJ59" s="37">
        <v>0</v>
      </c>
      <c r="CK59" s="37">
        <v>0</v>
      </c>
      <c r="CL59" s="37">
        <v>0</v>
      </c>
      <c r="CM59" s="37">
        <v>0</v>
      </c>
      <c r="CN59" s="37">
        <v>0</v>
      </c>
      <c r="CO59" s="37">
        <v>0</v>
      </c>
      <c r="CP59" s="37">
        <v>0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0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37">
        <v>0</v>
      </c>
      <c r="DS59" s="37">
        <v>0</v>
      </c>
      <c r="DT59" s="37">
        <v>0</v>
      </c>
      <c r="DU59" s="37">
        <v>0</v>
      </c>
      <c r="DV59" s="37">
        <v>0</v>
      </c>
      <c r="DW59" s="37">
        <v>0</v>
      </c>
      <c r="DX59" s="37">
        <f t="shared" si="6"/>
        <v>0</v>
      </c>
      <c r="DY59" s="37">
        <v>0</v>
      </c>
      <c r="DZ59" s="37">
        <v>0</v>
      </c>
      <c r="EA59" s="37">
        <f>SUM(DY59:DZ59)</f>
        <v>0</v>
      </c>
      <c r="EB59" s="37">
        <v>859.4163064981793</v>
      </c>
      <c r="EC59" s="37">
        <v>0</v>
      </c>
      <c r="ED59" s="37">
        <f>SUM(EB59:EC59)</f>
        <v>859.4163064981793</v>
      </c>
      <c r="EE59" s="37">
        <v>0</v>
      </c>
      <c r="EF59" s="37">
        <v>0</v>
      </c>
      <c r="EG59" s="37">
        <f>SUM(ED59:EF59)</f>
        <v>859.4163064981793</v>
      </c>
      <c r="EH59" s="37">
        <v>0</v>
      </c>
      <c r="EI59" s="37">
        <v>0</v>
      </c>
      <c r="EJ59" s="37">
        <f>SUM(EH59:EI59)</f>
        <v>0</v>
      </c>
      <c r="EK59" s="37">
        <f t="shared" si="7"/>
        <v>859.4163064981793</v>
      </c>
      <c r="EL59" s="37">
        <f t="shared" si="8"/>
        <v>859.4163064981793</v>
      </c>
    </row>
    <row r="60" spans="1:142" ht="12.75" customHeight="1">
      <c r="A60" s="23">
        <v>52</v>
      </c>
      <c r="B60" s="7" t="s">
        <v>363</v>
      </c>
      <c r="C60" s="4" t="s">
        <v>364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0.0010859142983520992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19.764552443938523</v>
      </c>
      <c r="AJ60" s="37">
        <v>0</v>
      </c>
      <c r="AK60" s="37">
        <v>2.4439972633603904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0.03221029065455179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0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7">
        <v>0</v>
      </c>
      <c r="DA60" s="37">
        <v>0</v>
      </c>
      <c r="DB60" s="37">
        <v>0</v>
      </c>
      <c r="DC60" s="37">
        <v>0</v>
      </c>
      <c r="DD60" s="37">
        <v>0</v>
      </c>
      <c r="DE60" s="37">
        <v>0</v>
      </c>
      <c r="DF60" s="37">
        <v>0</v>
      </c>
      <c r="DG60" s="37">
        <v>0.0022907632060150947</v>
      </c>
      <c r="DH60" s="37">
        <v>0</v>
      </c>
      <c r="DI60" s="37">
        <v>0</v>
      </c>
      <c r="DJ60" s="37">
        <v>0</v>
      </c>
      <c r="DK60" s="37">
        <v>0</v>
      </c>
      <c r="DL60" s="37">
        <v>0</v>
      </c>
      <c r="DM60" s="37">
        <v>0</v>
      </c>
      <c r="DN60" s="37">
        <v>0</v>
      </c>
      <c r="DO60" s="37">
        <v>0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  <c r="DU60" s="37">
        <v>0</v>
      </c>
      <c r="DV60" s="37">
        <v>0.005488895263091613</v>
      </c>
      <c r="DW60" s="37">
        <v>0</v>
      </c>
      <c r="DX60" s="37">
        <f t="shared" si="6"/>
        <v>22.249625570720923</v>
      </c>
      <c r="DY60" s="37">
        <v>0</v>
      </c>
      <c r="DZ60" s="37">
        <v>0</v>
      </c>
      <c r="EA60" s="37">
        <f>SUM(DY60:DZ60)</f>
        <v>0</v>
      </c>
      <c r="EB60" s="37">
        <v>0</v>
      </c>
      <c r="EC60" s="37">
        <v>0</v>
      </c>
      <c r="ED60" s="37">
        <f>SUM(EB60:EC60)</f>
        <v>0</v>
      </c>
      <c r="EE60" s="37">
        <v>0</v>
      </c>
      <c r="EF60" s="37">
        <v>0</v>
      </c>
      <c r="EG60" s="37">
        <f>SUM(ED60:EF60)</f>
        <v>0</v>
      </c>
      <c r="EH60" s="37">
        <v>0</v>
      </c>
      <c r="EI60" s="37">
        <v>0</v>
      </c>
      <c r="EJ60" s="37">
        <f>SUM(EH60:EI60)</f>
        <v>0</v>
      </c>
      <c r="EK60" s="37">
        <f t="shared" si="7"/>
        <v>0</v>
      </c>
      <c r="EL60" s="37">
        <f t="shared" si="8"/>
        <v>22.249625570720923</v>
      </c>
    </row>
    <row r="61" spans="1:142" ht="12.75" customHeight="1">
      <c r="A61" s="23">
        <v>53</v>
      </c>
      <c r="B61" s="7" t="s">
        <v>365</v>
      </c>
      <c r="C61" s="4" t="s">
        <v>366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17.50929181717045</v>
      </c>
      <c r="AJ61" s="37">
        <v>0</v>
      </c>
      <c r="AK61" s="37">
        <v>0.7520823033993138</v>
      </c>
      <c r="AL61" s="37">
        <v>0.032266367956586994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0.003200863285396675</v>
      </c>
      <c r="BW61" s="37">
        <v>0</v>
      </c>
      <c r="BX61" s="37">
        <v>0</v>
      </c>
      <c r="BY61" s="37">
        <v>0</v>
      </c>
      <c r="BZ61" s="37">
        <v>0</v>
      </c>
      <c r="CA61" s="37">
        <v>0</v>
      </c>
      <c r="CB61" s="37">
        <v>0</v>
      </c>
      <c r="CC61" s="37">
        <v>0</v>
      </c>
      <c r="CD61" s="37">
        <v>0</v>
      </c>
      <c r="CE61" s="37">
        <v>0</v>
      </c>
      <c r="CF61" s="37">
        <v>0</v>
      </c>
      <c r="CG61" s="37">
        <v>0</v>
      </c>
      <c r="CH61" s="37">
        <v>0</v>
      </c>
      <c r="CI61" s="37">
        <v>0</v>
      </c>
      <c r="CJ61" s="37">
        <v>0</v>
      </c>
      <c r="CK61" s="37">
        <v>0</v>
      </c>
      <c r="CL61" s="37">
        <v>0</v>
      </c>
      <c r="CM61" s="37">
        <v>0</v>
      </c>
      <c r="CN61" s="37">
        <v>0</v>
      </c>
      <c r="CO61" s="37">
        <v>0</v>
      </c>
      <c r="CP61" s="37">
        <v>0</v>
      </c>
      <c r="CQ61" s="37">
        <v>0.0022995733396602865</v>
      </c>
      <c r="CR61" s="37">
        <v>0</v>
      </c>
      <c r="CS61" s="37">
        <v>0</v>
      </c>
      <c r="CT61" s="37">
        <v>0</v>
      </c>
      <c r="CU61" s="37">
        <v>0</v>
      </c>
      <c r="CV61" s="37">
        <v>0</v>
      </c>
      <c r="CW61" s="37">
        <v>0</v>
      </c>
      <c r="CX61" s="37">
        <v>0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0</v>
      </c>
      <c r="DI61" s="37">
        <v>0</v>
      </c>
      <c r="DJ61" s="37">
        <v>0</v>
      </c>
      <c r="DK61" s="37">
        <v>0</v>
      </c>
      <c r="DL61" s="37">
        <v>0</v>
      </c>
      <c r="DM61" s="37">
        <v>0</v>
      </c>
      <c r="DN61" s="37">
        <v>0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0</v>
      </c>
      <c r="DU61" s="37">
        <v>0</v>
      </c>
      <c r="DV61" s="37">
        <v>0</v>
      </c>
      <c r="DW61" s="37">
        <v>0</v>
      </c>
      <c r="DX61" s="37">
        <f t="shared" si="6"/>
        <v>18.299140925151406</v>
      </c>
      <c r="DY61" s="37">
        <v>0</v>
      </c>
      <c r="DZ61" s="37">
        <v>0</v>
      </c>
      <c r="EA61" s="37">
        <f>SUM(DY61:DZ61)</f>
        <v>0</v>
      </c>
      <c r="EB61" s="37">
        <v>0</v>
      </c>
      <c r="EC61" s="37">
        <v>0</v>
      </c>
      <c r="ED61" s="37">
        <f>SUM(EB61:EC61)</f>
        <v>0</v>
      </c>
      <c r="EE61" s="37">
        <v>0</v>
      </c>
      <c r="EF61" s="37">
        <v>0</v>
      </c>
      <c r="EG61" s="37">
        <f>SUM(ED61:EF61)</f>
        <v>0</v>
      </c>
      <c r="EH61" s="37">
        <v>0</v>
      </c>
      <c r="EI61" s="37">
        <v>0</v>
      </c>
      <c r="EJ61" s="37">
        <f>SUM(EH61:EI61)</f>
        <v>0</v>
      </c>
      <c r="EK61" s="37">
        <f t="shared" si="7"/>
        <v>0</v>
      </c>
      <c r="EL61" s="37">
        <f t="shared" si="8"/>
        <v>18.299140925151406</v>
      </c>
    </row>
    <row r="62" spans="1:142" ht="12.75" customHeight="1">
      <c r="A62" s="23">
        <v>54</v>
      </c>
      <c r="B62" s="7" t="s">
        <v>367</v>
      </c>
      <c r="C62" s="4" t="s">
        <v>368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0.13896673698672934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1055.398391219155</v>
      </c>
      <c r="AJ62" s="37">
        <v>2.7754989485129835</v>
      </c>
      <c r="AK62" s="37">
        <v>284.71797380516114</v>
      </c>
      <c r="AL62" s="37">
        <v>1462.3519163878684</v>
      </c>
      <c r="AM62" s="37">
        <v>424.8878137525066</v>
      </c>
      <c r="AN62" s="37">
        <v>0.0488428147870228</v>
      </c>
      <c r="AO62" s="37">
        <v>13.512534375344384</v>
      </c>
      <c r="AP62" s="37">
        <v>2.5395830117427383</v>
      </c>
      <c r="AQ62" s="37">
        <v>0</v>
      </c>
      <c r="AR62" s="37">
        <v>0</v>
      </c>
      <c r="AS62" s="37">
        <v>0.0340734331086171</v>
      </c>
      <c r="AT62" s="37">
        <v>1.435817659138822</v>
      </c>
      <c r="AU62" s="37">
        <v>0.01671966670393665</v>
      </c>
      <c r="AV62" s="37">
        <v>0.012661428619176298</v>
      </c>
      <c r="AW62" s="37">
        <v>0</v>
      </c>
      <c r="AX62" s="37">
        <v>0.07492316410031802</v>
      </c>
      <c r="AY62" s="37">
        <v>0</v>
      </c>
      <c r="AZ62" s="37">
        <v>0</v>
      </c>
      <c r="BA62" s="37">
        <v>0</v>
      </c>
      <c r="BB62" s="37">
        <v>0.08819127189263838</v>
      </c>
      <c r="BC62" s="37">
        <v>0</v>
      </c>
      <c r="BD62" s="37">
        <v>0.4334157143732655</v>
      </c>
      <c r="BE62" s="37">
        <v>0</v>
      </c>
      <c r="BF62" s="37">
        <v>0</v>
      </c>
      <c r="BG62" s="37">
        <v>12.61117707478384</v>
      </c>
      <c r="BH62" s="37">
        <v>2.357133676226021</v>
      </c>
      <c r="BI62" s="37">
        <v>0.7362137455252074</v>
      </c>
      <c r="BJ62" s="37">
        <v>0.17659505287417465</v>
      </c>
      <c r="BK62" s="37">
        <v>0</v>
      </c>
      <c r="BL62" s="37">
        <v>0</v>
      </c>
      <c r="BM62" s="37">
        <v>0</v>
      </c>
      <c r="BN62" s="37">
        <v>0</v>
      </c>
      <c r="BO62" s="37">
        <v>0.028884098260367804</v>
      </c>
      <c r="BP62" s="37">
        <v>0.17608777311357965</v>
      </c>
      <c r="BQ62" s="37">
        <v>0</v>
      </c>
      <c r="BR62" s="37">
        <v>0.06635767679135168</v>
      </c>
      <c r="BS62" s="37">
        <v>0</v>
      </c>
      <c r="BT62" s="37">
        <v>0.05024811682650907</v>
      </c>
      <c r="BU62" s="37">
        <v>0</v>
      </c>
      <c r="BV62" s="37">
        <v>0.20609954057148638</v>
      </c>
      <c r="BW62" s="37">
        <v>0.16754970633221306</v>
      </c>
      <c r="BX62" s="37">
        <v>0.05121469042439963</v>
      </c>
      <c r="BY62" s="37">
        <v>0</v>
      </c>
      <c r="BZ62" s="37">
        <v>0.14392349423909387</v>
      </c>
      <c r="CA62" s="37">
        <v>0</v>
      </c>
      <c r="CB62" s="37">
        <v>0</v>
      </c>
      <c r="CC62" s="37">
        <v>0</v>
      </c>
      <c r="CD62" s="37">
        <v>0.0018988715362814484</v>
      </c>
      <c r="CE62" s="37">
        <v>0</v>
      </c>
      <c r="CF62" s="37">
        <v>0.0011173864996890832</v>
      </c>
      <c r="CG62" s="37">
        <v>0.05501243349696252</v>
      </c>
      <c r="CH62" s="37">
        <v>0</v>
      </c>
      <c r="CI62" s="37">
        <v>0</v>
      </c>
      <c r="CJ62" s="37">
        <v>0</v>
      </c>
      <c r="CK62" s="37">
        <v>0</v>
      </c>
      <c r="CL62" s="37">
        <v>0</v>
      </c>
      <c r="CM62" s="37">
        <v>0.08625812469685726</v>
      </c>
      <c r="CN62" s="37">
        <v>0</v>
      </c>
      <c r="CO62" s="37">
        <v>0</v>
      </c>
      <c r="CP62" s="37">
        <v>9.551656301392828</v>
      </c>
      <c r="CQ62" s="37">
        <v>2.7761193379499267</v>
      </c>
      <c r="CR62" s="37">
        <v>0</v>
      </c>
      <c r="CS62" s="37">
        <v>0</v>
      </c>
      <c r="CT62" s="37">
        <v>0</v>
      </c>
      <c r="CU62" s="37">
        <v>0</v>
      </c>
      <c r="CV62" s="37">
        <v>115.13015188184785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0.9985688734967064</v>
      </c>
      <c r="DF62" s="37">
        <v>0</v>
      </c>
      <c r="DG62" s="37">
        <v>0</v>
      </c>
      <c r="DH62" s="37">
        <v>0</v>
      </c>
      <c r="DI62" s="37">
        <v>0</v>
      </c>
      <c r="DJ62" s="37">
        <v>21.132665685191906</v>
      </c>
      <c r="DK62" s="37">
        <v>4.669515356058376</v>
      </c>
      <c r="DL62" s="37">
        <v>0</v>
      </c>
      <c r="DM62" s="37">
        <v>0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0.8625240618940374</v>
      </c>
      <c r="DT62" s="37">
        <v>0</v>
      </c>
      <c r="DU62" s="37">
        <v>0</v>
      </c>
      <c r="DV62" s="37">
        <v>15.427802807719312</v>
      </c>
      <c r="DW62" s="37">
        <v>0</v>
      </c>
      <c r="DX62" s="37">
        <f t="shared" si="6"/>
        <v>3435.9320991577506</v>
      </c>
      <c r="DY62" s="37">
        <v>0</v>
      </c>
      <c r="DZ62" s="37">
        <v>0</v>
      </c>
      <c r="EA62" s="37">
        <f>SUM(DY62:DZ62)</f>
        <v>0</v>
      </c>
      <c r="EB62" s="37">
        <v>1068.5533023967353</v>
      </c>
      <c r="EC62" s="37">
        <v>5.106293679722888</v>
      </c>
      <c r="ED62" s="37">
        <f>SUM(EB62:EC62)</f>
        <v>1073.6595960764582</v>
      </c>
      <c r="EE62" s="37">
        <v>0</v>
      </c>
      <c r="EF62" s="37">
        <v>0</v>
      </c>
      <c r="EG62" s="37">
        <f>SUM(ED62:EF62)</f>
        <v>1073.6595960764582</v>
      </c>
      <c r="EH62" s="37">
        <v>0</v>
      </c>
      <c r="EI62" s="37">
        <v>0</v>
      </c>
      <c r="EJ62" s="37">
        <f>SUM(EH62:EI62)</f>
        <v>0</v>
      </c>
      <c r="EK62" s="37">
        <f t="shared" si="7"/>
        <v>1073.6595960764582</v>
      </c>
      <c r="EL62" s="37">
        <f t="shared" si="8"/>
        <v>4509.591695234209</v>
      </c>
    </row>
    <row r="63" spans="1:142" ht="12.75" customHeight="1">
      <c r="A63" s="23">
        <v>55</v>
      </c>
      <c r="B63" s="7" t="s">
        <v>369</v>
      </c>
      <c r="C63" s="4" t="s">
        <v>370</v>
      </c>
      <c r="D63" s="37">
        <v>0</v>
      </c>
      <c r="E63" s="37">
        <v>22.51584869379043</v>
      </c>
      <c r="F63" s="37">
        <v>5.06182149615803</v>
      </c>
      <c r="G63" s="37">
        <v>16.145136872514318</v>
      </c>
      <c r="H63" s="37">
        <v>6.342444265357741</v>
      </c>
      <c r="I63" s="37">
        <v>4.305881336005559</v>
      </c>
      <c r="J63" s="37">
        <v>0</v>
      </c>
      <c r="K63" s="37">
        <v>0</v>
      </c>
      <c r="L63" s="37">
        <v>0</v>
      </c>
      <c r="M63" s="37">
        <v>0</v>
      </c>
      <c r="N63" s="37">
        <v>0.3696422718018091</v>
      </c>
      <c r="O63" s="37">
        <v>0</v>
      </c>
      <c r="P63" s="37">
        <v>0.03154780099943587</v>
      </c>
      <c r="Q63" s="37">
        <v>5.273144894656966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19.83120785983969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2517.768534358278</v>
      </c>
      <c r="AJ63" s="37">
        <v>1475.397156734346</v>
      </c>
      <c r="AK63" s="37">
        <v>5714.4048461708335</v>
      </c>
      <c r="AL63" s="37">
        <v>466.11499279030807</v>
      </c>
      <c r="AM63" s="37">
        <v>28134.97386480442</v>
      </c>
      <c r="AN63" s="37">
        <v>0</v>
      </c>
      <c r="AO63" s="37">
        <v>76.32283926656164</v>
      </c>
      <c r="AP63" s="37">
        <v>387.1832019155388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11.961579142873852</v>
      </c>
      <c r="BI63" s="37">
        <v>116.96788624393149</v>
      </c>
      <c r="BJ63" s="37">
        <v>128.67169640400152</v>
      </c>
      <c r="BK63" s="37">
        <v>0</v>
      </c>
      <c r="BL63" s="37">
        <v>3.352531724739574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2.726520119717351</v>
      </c>
      <c r="BT63" s="37">
        <v>0</v>
      </c>
      <c r="BU63" s="37">
        <v>0</v>
      </c>
      <c r="BV63" s="37">
        <v>46.63816730006834</v>
      </c>
      <c r="BW63" s="37">
        <v>0</v>
      </c>
      <c r="BX63" s="37">
        <v>0</v>
      </c>
      <c r="BY63" s="37">
        <v>0</v>
      </c>
      <c r="BZ63" s="37">
        <v>0</v>
      </c>
      <c r="CA63" s="37">
        <v>0.9207984240822173</v>
      </c>
      <c r="CB63" s="37">
        <v>0</v>
      </c>
      <c r="CC63" s="37">
        <v>0.8670155415050128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0.0044769325119759585</v>
      </c>
      <c r="CK63" s="37">
        <v>0</v>
      </c>
      <c r="CL63" s="37">
        <v>0.03862100446997927</v>
      </c>
      <c r="CM63" s="37">
        <v>22.04980506296499</v>
      </c>
      <c r="CN63" s="37">
        <v>7.320347471453627</v>
      </c>
      <c r="CO63" s="37">
        <v>0</v>
      </c>
      <c r="CP63" s="37">
        <v>1227.1135490203214</v>
      </c>
      <c r="CQ63" s="37">
        <v>650.9433010817972</v>
      </c>
      <c r="CR63" s="37">
        <v>0</v>
      </c>
      <c r="CS63" s="37">
        <v>0</v>
      </c>
      <c r="CT63" s="37">
        <v>0.020929165988409538</v>
      </c>
      <c r="CU63" s="37">
        <v>82.49055806935307</v>
      </c>
      <c r="CV63" s="37">
        <v>26.889879883051606</v>
      </c>
      <c r="CW63" s="37">
        <v>154.4092278121582</v>
      </c>
      <c r="CX63" s="37">
        <v>55.09823442417957</v>
      </c>
      <c r="CY63" s="37">
        <v>6.468546376580769</v>
      </c>
      <c r="CZ63" s="37">
        <v>2.1123328751765698</v>
      </c>
      <c r="DA63" s="37">
        <v>41.82331607792513</v>
      </c>
      <c r="DB63" s="37">
        <v>0</v>
      </c>
      <c r="DC63" s="37">
        <v>0</v>
      </c>
      <c r="DD63" s="37">
        <v>0.42896159134045875</v>
      </c>
      <c r="DE63" s="37">
        <v>2.3340927242195884</v>
      </c>
      <c r="DF63" s="37">
        <v>0</v>
      </c>
      <c r="DG63" s="37">
        <v>0</v>
      </c>
      <c r="DH63" s="37">
        <v>0</v>
      </c>
      <c r="DI63" s="37">
        <v>0</v>
      </c>
      <c r="DJ63" s="37">
        <v>601.4267676818952</v>
      </c>
      <c r="DK63" s="37">
        <v>66.08805136726416</v>
      </c>
      <c r="DL63" s="37">
        <v>0</v>
      </c>
      <c r="DM63" s="37">
        <v>0</v>
      </c>
      <c r="DN63" s="37">
        <v>0.4810227446256273</v>
      </c>
      <c r="DO63" s="37">
        <v>0</v>
      </c>
      <c r="DP63" s="37">
        <v>0.06898332816341719</v>
      </c>
      <c r="DQ63" s="37">
        <v>0</v>
      </c>
      <c r="DR63" s="37">
        <v>0</v>
      </c>
      <c r="DS63" s="37">
        <v>0</v>
      </c>
      <c r="DT63" s="37">
        <v>1.063024104501894</v>
      </c>
      <c r="DU63" s="37">
        <v>26.296334919453546</v>
      </c>
      <c r="DV63" s="37">
        <v>196.7636541919399</v>
      </c>
      <c r="DW63" s="37">
        <v>0</v>
      </c>
      <c r="DX63" s="37">
        <f t="shared" si="6"/>
        <v>42335.882324343664</v>
      </c>
      <c r="DY63" s="37">
        <v>0</v>
      </c>
      <c r="DZ63" s="37">
        <v>0</v>
      </c>
      <c r="EA63" s="37">
        <f>SUM(DY63:DZ63)</f>
        <v>0</v>
      </c>
      <c r="EB63" s="37">
        <v>3544.311381058374</v>
      </c>
      <c r="EC63" s="37">
        <v>1.430978487663397</v>
      </c>
      <c r="ED63" s="37">
        <f>SUM(EB63:EC63)</f>
        <v>3545.7423595460373</v>
      </c>
      <c r="EE63" s="37">
        <v>0</v>
      </c>
      <c r="EF63" s="37">
        <v>0</v>
      </c>
      <c r="EG63" s="37">
        <f>SUM(ED63:EF63)</f>
        <v>3545.7423595460373</v>
      </c>
      <c r="EH63" s="37">
        <v>0</v>
      </c>
      <c r="EI63" s="37">
        <v>0</v>
      </c>
      <c r="EJ63" s="37">
        <f>SUM(EH63:EI63)</f>
        <v>0</v>
      </c>
      <c r="EK63" s="37">
        <f t="shared" si="7"/>
        <v>3545.7423595460373</v>
      </c>
      <c r="EL63" s="37">
        <f t="shared" si="8"/>
        <v>45881.6246838897</v>
      </c>
    </row>
    <row r="64" spans="1:142" ht="12.75" customHeight="1">
      <c r="A64" s="23">
        <v>56</v>
      </c>
      <c r="B64" s="7" t="s">
        <v>371</v>
      </c>
      <c r="C64" s="4" t="s">
        <v>372</v>
      </c>
      <c r="D64" s="37">
        <v>0</v>
      </c>
      <c r="E64" s="37">
        <v>27.65842036577448</v>
      </c>
      <c r="F64" s="37">
        <v>0.10797742235868978</v>
      </c>
      <c r="G64" s="37">
        <v>8.42746021540986</v>
      </c>
      <c r="H64" s="37">
        <v>8.081663353156223</v>
      </c>
      <c r="I64" s="37">
        <v>6.872302134355832</v>
      </c>
      <c r="J64" s="37">
        <v>0.08734785187754096</v>
      </c>
      <c r="K64" s="37">
        <v>10.136204735133452</v>
      </c>
      <c r="L64" s="37">
        <v>0.34602345743667023</v>
      </c>
      <c r="M64" s="37">
        <v>0.6207923189405999</v>
      </c>
      <c r="N64" s="37">
        <v>294.7424167291264</v>
      </c>
      <c r="O64" s="37">
        <v>5.406647453349826</v>
      </c>
      <c r="P64" s="37">
        <v>19.899387315457194</v>
      </c>
      <c r="Q64" s="37">
        <v>6.695760003358728</v>
      </c>
      <c r="R64" s="37">
        <v>36.429558352060674</v>
      </c>
      <c r="S64" s="37">
        <v>0</v>
      </c>
      <c r="T64" s="37">
        <v>1.7465771853721768</v>
      </c>
      <c r="U64" s="37">
        <v>5.882093514528536</v>
      </c>
      <c r="V64" s="37">
        <v>3.6711502321030625</v>
      </c>
      <c r="W64" s="37">
        <v>5.436608211472491</v>
      </c>
      <c r="X64" s="37">
        <v>0</v>
      </c>
      <c r="Y64" s="37">
        <v>10.471597267407832</v>
      </c>
      <c r="Z64" s="37">
        <v>22.36730896790949</v>
      </c>
      <c r="AA64" s="37">
        <v>1.0421691110087623</v>
      </c>
      <c r="AB64" s="37">
        <v>0</v>
      </c>
      <c r="AC64" s="37">
        <v>14.879633305966287</v>
      </c>
      <c r="AD64" s="37">
        <v>0.39515035114688535</v>
      </c>
      <c r="AE64" s="37">
        <v>0.12278740535795371</v>
      </c>
      <c r="AF64" s="37">
        <v>0.0845140302734141</v>
      </c>
      <c r="AG64" s="37">
        <v>0.7023655366977776</v>
      </c>
      <c r="AH64" s="37">
        <v>20.579231663174294</v>
      </c>
      <c r="AI64" s="37">
        <v>25.810859978712532</v>
      </c>
      <c r="AJ64" s="37">
        <v>21.394821282952133</v>
      </c>
      <c r="AK64" s="37">
        <v>2675.1822119136295</v>
      </c>
      <c r="AL64" s="37">
        <v>130.70325777578182</v>
      </c>
      <c r="AM64" s="37">
        <v>401.7710733103921</v>
      </c>
      <c r="AN64" s="37">
        <v>3.2265179075304116</v>
      </c>
      <c r="AO64" s="37">
        <v>133.77539579920722</v>
      </c>
      <c r="AP64" s="37">
        <v>970.8431009451342</v>
      </c>
      <c r="AQ64" s="37">
        <v>0</v>
      </c>
      <c r="AR64" s="37">
        <v>5.023646747453472</v>
      </c>
      <c r="AS64" s="37">
        <v>189.6226865770792</v>
      </c>
      <c r="AT64" s="37">
        <v>26.65719590371772</v>
      </c>
      <c r="AU64" s="37">
        <v>1017.1958375067265</v>
      </c>
      <c r="AV64" s="37">
        <v>1.1872538349920418</v>
      </c>
      <c r="AW64" s="37">
        <v>3.3389589144195417</v>
      </c>
      <c r="AX64" s="37">
        <v>236.41897656073004</v>
      </c>
      <c r="AY64" s="37">
        <v>0</v>
      </c>
      <c r="AZ64" s="37">
        <v>2.479723718584155</v>
      </c>
      <c r="BA64" s="37">
        <v>0.3965197274148179</v>
      </c>
      <c r="BB64" s="37">
        <v>0.7902730381267418</v>
      </c>
      <c r="BC64" s="37">
        <v>1.6325086033228435</v>
      </c>
      <c r="BD64" s="37">
        <v>17.256603086815943</v>
      </c>
      <c r="BE64" s="37">
        <v>333.58943702099657</v>
      </c>
      <c r="BF64" s="37">
        <v>8.098223828271932</v>
      </c>
      <c r="BG64" s="37">
        <v>0.845739693019768</v>
      </c>
      <c r="BH64" s="37">
        <v>4.760127113724793</v>
      </c>
      <c r="BI64" s="37">
        <v>5.055626524538929</v>
      </c>
      <c r="BJ64" s="37">
        <v>118.50845032275227</v>
      </c>
      <c r="BK64" s="37">
        <v>2.735755584437003</v>
      </c>
      <c r="BL64" s="37">
        <v>3.1128781200700284</v>
      </c>
      <c r="BM64" s="37">
        <v>1.1488006428218143</v>
      </c>
      <c r="BN64" s="37">
        <v>0.8205007513003644</v>
      </c>
      <c r="BO64" s="37">
        <v>6.282357125881269</v>
      </c>
      <c r="BP64" s="37">
        <v>17.60569259985964</v>
      </c>
      <c r="BQ64" s="37">
        <v>0.8851611310360088</v>
      </c>
      <c r="BR64" s="37">
        <v>2.8825139905255335</v>
      </c>
      <c r="BS64" s="37">
        <v>2.713808678594043</v>
      </c>
      <c r="BT64" s="37">
        <v>12.409167861947816</v>
      </c>
      <c r="BU64" s="37">
        <v>0.202437152928779</v>
      </c>
      <c r="BV64" s="37">
        <v>123.08152156041635</v>
      </c>
      <c r="BW64" s="37">
        <v>1.4436315029327509</v>
      </c>
      <c r="BX64" s="37">
        <v>3.0458524540534095</v>
      </c>
      <c r="BY64" s="37">
        <v>6.627679701514528</v>
      </c>
      <c r="BZ64" s="37">
        <v>5.094176122091128</v>
      </c>
      <c r="CA64" s="37">
        <v>10.789140408649525</v>
      </c>
      <c r="CB64" s="37">
        <v>0.4279185569926657</v>
      </c>
      <c r="CC64" s="37">
        <v>2.027479137384041</v>
      </c>
      <c r="CD64" s="37">
        <v>1.5259831174834027</v>
      </c>
      <c r="CE64" s="37">
        <v>5.977465730360807</v>
      </c>
      <c r="CF64" s="37">
        <v>5.415629551475544</v>
      </c>
      <c r="CG64" s="37">
        <v>1.4542822072388928</v>
      </c>
      <c r="CH64" s="37">
        <v>0.26830553462468704</v>
      </c>
      <c r="CI64" s="37">
        <v>5.47477554058342</v>
      </c>
      <c r="CJ64" s="37">
        <v>5.542543528415316</v>
      </c>
      <c r="CK64" s="37">
        <v>1949.202131888137</v>
      </c>
      <c r="CL64" s="37">
        <v>0</v>
      </c>
      <c r="CM64" s="37">
        <v>40.00118674327712</v>
      </c>
      <c r="CN64" s="37">
        <v>2.305351863106237</v>
      </c>
      <c r="CO64" s="37">
        <v>0.25557079640236463</v>
      </c>
      <c r="CP64" s="37">
        <v>114.30090111334705</v>
      </c>
      <c r="CQ64" s="37">
        <v>24.9863586530404</v>
      </c>
      <c r="CR64" s="37">
        <v>0.32688730359080176</v>
      </c>
      <c r="CS64" s="37">
        <v>0.00966400993323083</v>
      </c>
      <c r="CT64" s="37">
        <v>2.1074470366304277</v>
      </c>
      <c r="CU64" s="37">
        <v>101.36173903493312</v>
      </c>
      <c r="CV64" s="37">
        <v>0</v>
      </c>
      <c r="CW64" s="37">
        <v>23.357949382331732</v>
      </c>
      <c r="CX64" s="37">
        <v>1.9978496221918303</v>
      </c>
      <c r="CY64" s="37">
        <v>1.4236050295143337</v>
      </c>
      <c r="CZ64" s="37">
        <v>4.608380043696756</v>
      </c>
      <c r="DA64" s="37">
        <v>11.149400524135073</v>
      </c>
      <c r="DB64" s="37">
        <v>0.21203005242314632</v>
      </c>
      <c r="DC64" s="37">
        <v>0.15315130631808058</v>
      </c>
      <c r="DD64" s="37">
        <v>0.32155518429117674</v>
      </c>
      <c r="DE64" s="37">
        <v>32.77647963152248</v>
      </c>
      <c r="DF64" s="37">
        <v>0</v>
      </c>
      <c r="DG64" s="37">
        <v>0.12410715616610651</v>
      </c>
      <c r="DH64" s="37">
        <v>1.154751942269952</v>
      </c>
      <c r="DI64" s="37">
        <v>0.9174286863612816</v>
      </c>
      <c r="DJ64" s="37">
        <v>65.32582463757568</v>
      </c>
      <c r="DK64" s="37">
        <v>6.077247327266679</v>
      </c>
      <c r="DL64" s="37">
        <v>2.5180187898633135</v>
      </c>
      <c r="DM64" s="37">
        <v>0.038028798112062175</v>
      </c>
      <c r="DN64" s="37">
        <v>8.299136345168055</v>
      </c>
      <c r="DO64" s="37">
        <v>0</v>
      </c>
      <c r="DP64" s="37">
        <v>1.086446067450836</v>
      </c>
      <c r="DQ64" s="37">
        <v>0.06653713846827637</v>
      </c>
      <c r="DR64" s="37">
        <v>1.0314525984215244</v>
      </c>
      <c r="DS64" s="37">
        <v>0</v>
      </c>
      <c r="DT64" s="37">
        <v>0.8864649449757134</v>
      </c>
      <c r="DU64" s="37">
        <v>9.99377143539674</v>
      </c>
      <c r="DV64" s="37">
        <v>36.397837390863764</v>
      </c>
      <c r="DW64" s="37">
        <v>0</v>
      </c>
      <c r="DX64" s="37">
        <f t="shared" si="6"/>
        <v>9522.228326897039</v>
      </c>
      <c r="DY64" s="37">
        <v>0</v>
      </c>
      <c r="DZ64" s="37">
        <v>0</v>
      </c>
      <c r="EA64" s="37">
        <f>SUM(DY64:DZ64)</f>
        <v>0</v>
      </c>
      <c r="EB64" s="37">
        <v>20406.654334950472</v>
      </c>
      <c r="EC64" s="37">
        <v>532.7518649751712</v>
      </c>
      <c r="ED64" s="37">
        <f>SUM(EB64:EC64)</f>
        <v>20939.406199925645</v>
      </c>
      <c r="EE64" s="37">
        <v>0</v>
      </c>
      <c r="EF64" s="37">
        <v>0</v>
      </c>
      <c r="EG64" s="37">
        <f>SUM(ED64:EF64)</f>
        <v>20939.406199925645</v>
      </c>
      <c r="EH64" s="37">
        <v>0</v>
      </c>
      <c r="EI64" s="37">
        <v>0</v>
      </c>
      <c r="EJ64" s="37">
        <f>SUM(EH64:EI64)</f>
        <v>0</v>
      </c>
      <c r="EK64" s="37">
        <f t="shared" si="7"/>
        <v>20939.406199925645</v>
      </c>
      <c r="EL64" s="37">
        <f t="shared" si="8"/>
        <v>30461.634526822683</v>
      </c>
    </row>
    <row r="65" spans="1:142" ht="12.75" customHeight="1">
      <c r="A65" s="23">
        <v>57</v>
      </c>
      <c r="B65" s="7" t="s">
        <v>373</v>
      </c>
      <c r="C65" s="4" t="s">
        <v>374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0.004709381281505447</v>
      </c>
      <c r="AJ65" s="37">
        <v>0</v>
      </c>
      <c r="AK65" s="37">
        <v>0</v>
      </c>
      <c r="AL65" s="37">
        <v>0</v>
      </c>
      <c r="AM65" s="37">
        <v>0.007133032269604347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v>0</v>
      </c>
      <c r="BZ65" s="37">
        <v>0</v>
      </c>
      <c r="CA65" s="37">
        <v>0</v>
      </c>
      <c r="CB65" s="37">
        <v>0</v>
      </c>
      <c r="CC65" s="37">
        <v>0</v>
      </c>
      <c r="CD65" s="37">
        <v>0</v>
      </c>
      <c r="CE65" s="37">
        <v>0</v>
      </c>
      <c r="CF65" s="37">
        <v>0</v>
      </c>
      <c r="CG65" s="37">
        <v>0</v>
      </c>
      <c r="CH65" s="37">
        <v>0</v>
      </c>
      <c r="CI65" s="37">
        <v>0</v>
      </c>
      <c r="CJ65" s="37">
        <v>0</v>
      </c>
      <c r="CK65" s="37">
        <v>0</v>
      </c>
      <c r="CL65" s="37">
        <v>0</v>
      </c>
      <c r="CM65" s="37">
        <v>0</v>
      </c>
      <c r="CN65" s="37">
        <v>0</v>
      </c>
      <c r="CO65" s="37">
        <v>0</v>
      </c>
      <c r="CP65" s="37">
        <v>0</v>
      </c>
      <c r="CQ65" s="37">
        <v>0</v>
      </c>
      <c r="CR65" s="37">
        <v>0</v>
      </c>
      <c r="CS65" s="37">
        <v>0</v>
      </c>
      <c r="CT65" s="37">
        <v>0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0</v>
      </c>
      <c r="DA65" s="37">
        <v>0</v>
      </c>
      <c r="DB65" s="37">
        <v>0</v>
      </c>
      <c r="DC65" s="37">
        <v>0</v>
      </c>
      <c r="DD65" s="37">
        <v>0</v>
      </c>
      <c r="DE65" s="37">
        <v>0</v>
      </c>
      <c r="DF65" s="37">
        <v>0</v>
      </c>
      <c r="DG65" s="37">
        <v>0</v>
      </c>
      <c r="DH65" s="37">
        <v>0</v>
      </c>
      <c r="DI65" s="37">
        <v>0</v>
      </c>
      <c r="DJ65" s="37">
        <v>0</v>
      </c>
      <c r="DK65" s="37">
        <v>0</v>
      </c>
      <c r="DL65" s="37">
        <v>0</v>
      </c>
      <c r="DM65" s="37">
        <v>0</v>
      </c>
      <c r="DN65" s="37">
        <v>0</v>
      </c>
      <c r="DO65" s="37">
        <v>0</v>
      </c>
      <c r="DP65" s="37">
        <v>0</v>
      </c>
      <c r="DQ65" s="37">
        <v>0</v>
      </c>
      <c r="DR65" s="37">
        <v>0</v>
      </c>
      <c r="DS65" s="37">
        <v>0</v>
      </c>
      <c r="DT65" s="37">
        <v>0</v>
      </c>
      <c r="DU65" s="37">
        <v>0</v>
      </c>
      <c r="DV65" s="37">
        <v>0</v>
      </c>
      <c r="DW65" s="37">
        <v>0</v>
      </c>
      <c r="DX65" s="37">
        <f t="shared" si="6"/>
        <v>0.011842413551109793</v>
      </c>
      <c r="DY65" s="37">
        <v>0</v>
      </c>
      <c r="DZ65" s="37">
        <v>0</v>
      </c>
      <c r="EA65" s="37">
        <f>SUM(DY65:DZ65)</f>
        <v>0</v>
      </c>
      <c r="EB65" s="37">
        <v>65990.4961650382</v>
      </c>
      <c r="EC65" s="37">
        <v>165.91678294535114</v>
      </c>
      <c r="ED65" s="37">
        <f>SUM(EB65:EC65)</f>
        <v>66156.41294798355</v>
      </c>
      <c r="EE65" s="37">
        <v>0</v>
      </c>
      <c r="EF65" s="37">
        <v>0</v>
      </c>
      <c r="EG65" s="37">
        <f>SUM(ED65:EF65)</f>
        <v>66156.41294798355</v>
      </c>
      <c r="EH65" s="37">
        <v>0</v>
      </c>
      <c r="EI65" s="37">
        <v>0</v>
      </c>
      <c r="EJ65" s="37">
        <f>SUM(EH65:EI65)</f>
        <v>0</v>
      </c>
      <c r="EK65" s="37">
        <f t="shared" si="7"/>
        <v>66156.41294798355</v>
      </c>
      <c r="EL65" s="37">
        <f t="shared" si="8"/>
        <v>66156.42479039711</v>
      </c>
    </row>
    <row r="66" spans="1:142" ht="12.75" customHeight="1">
      <c r="A66" s="23">
        <v>58</v>
      </c>
      <c r="B66" s="7" t="s">
        <v>375</v>
      </c>
      <c r="C66" s="4" t="s">
        <v>376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53.18403459103917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7">
        <v>0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0</v>
      </c>
      <c r="DH66" s="37">
        <v>0</v>
      </c>
      <c r="DI66" s="37">
        <v>0</v>
      </c>
      <c r="DJ66" s="37">
        <v>2.5295875344206213</v>
      </c>
      <c r="DK66" s="37">
        <v>2.7045786891760515</v>
      </c>
      <c r="DL66" s="37">
        <v>0</v>
      </c>
      <c r="DM66" s="37">
        <v>0</v>
      </c>
      <c r="DN66" s="37">
        <v>0</v>
      </c>
      <c r="DO66" s="37">
        <v>0</v>
      </c>
      <c r="DP66" s="37">
        <v>0</v>
      </c>
      <c r="DQ66" s="37">
        <v>0</v>
      </c>
      <c r="DR66" s="37">
        <v>0</v>
      </c>
      <c r="DS66" s="37">
        <v>0</v>
      </c>
      <c r="DT66" s="37">
        <v>0</v>
      </c>
      <c r="DU66" s="37">
        <v>0</v>
      </c>
      <c r="DV66" s="37">
        <v>0</v>
      </c>
      <c r="DW66" s="37">
        <v>0</v>
      </c>
      <c r="DX66" s="37">
        <f t="shared" si="6"/>
        <v>58.418200814635846</v>
      </c>
      <c r="DY66" s="37">
        <v>0</v>
      </c>
      <c r="DZ66" s="37">
        <v>0</v>
      </c>
      <c r="EA66" s="37">
        <f>SUM(DY66:DZ66)</f>
        <v>0</v>
      </c>
      <c r="EB66" s="37">
        <v>991.8700203254864</v>
      </c>
      <c r="EC66" s="37">
        <v>0</v>
      </c>
      <c r="ED66" s="37">
        <f>SUM(EB66:EC66)</f>
        <v>991.8700203254864</v>
      </c>
      <c r="EE66" s="37">
        <v>0</v>
      </c>
      <c r="EF66" s="37">
        <v>0</v>
      </c>
      <c r="EG66" s="37">
        <f>SUM(ED66:EF66)</f>
        <v>991.8700203254864</v>
      </c>
      <c r="EH66" s="37">
        <v>0</v>
      </c>
      <c r="EI66" s="37">
        <v>0</v>
      </c>
      <c r="EJ66" s="37">
        <f>SUM(EH66:EI66)</f>
        <v>0</v>
      </c>
      <c r="EK66" s="37">
        <f t="shared" si="7"/>
        <v>991.8700203254864</v>
      </c>
      <c r="EL66" s="37">
        <f t="shared" si="8"/>
        <v>1050.2882211401222</v>
      </c>
    </row>
    <row r="67" spans="1:142" ht="12.75" customHeight="1">
      <c r="A67" s="23">
        <v>59</v>
      </c>
      <c r="B67" s="7" t="s">
        <v>377</v>
      </c>
      <c r="C67" s="4" t="s">
        <v>378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7.527228891247255</v>
      </c>
      <c r="AL67" s="37">
        <v>0</v>
      </c>
      <c r="AM67" s="37">
        <v>6.151432399584392</v>
      </c>
      <c r="AN67" s="37">
        <v>162.9958163793966</v>
      </c>
      <c r="AO67" s="37">
        <v>26.799247193698108</v>
      </c>
      <c r="AP67" s="37">
        <v>22.71962062994346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37">
        <v>0</v>
      </c>
      <c r="BH67" s="37">
        <v>0</v>
      </c>
      <c r="BI67" s="37">
        <v>0.06826946719121516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37">
        <v>0.16643622227435884</v>
      </c>
      <c r="CQ67" s="37">
        <v>0.9703592310534939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0.4401128097450275</v>
      </c>
      <c r="DB67" s="37">
        <v>0</v>
      </c>
      <c r="DC67" s="37">
        <v>0</v>
      </c>
      <c r="DD67" s="37">
        <v>0.01303449246449521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0.35450376838436887</v>
      </c>
      <c r="DK67" s="37">
        <v>0</v>
      </c>
      <c r="DL67" s="37">
        <v>0</v>
      </c>
      <c r="DM67" s="37">
        <v>0</v>
      </c>
      <c r="DN67" s="37">
        <v>0</v>
      </c>
      <c r="DO67" s="37">
        <v>0</v>
      </c>
      <c r="DP67" s="37">
        <v>0</v>
      </c>
      <c r="DQ67" s="37">
        <v>0</v>
      </c>
      <c r="DR67" s="37">
        <v>0</v>
      </c>
      <c r="DS67" s="37">
        <v>0</v>
      </c>
      <c r="DT67" s="37">
        <v>0.007058026092897158</v>
      </c>
      <c r="DU67" s="37">
        <v>0</v>
      </c>
      <c r="DV67" s="37">
        <v>0.18354704906094982</v>
      </c>
      <c r="DW67" s="37">
        <v>0</v>
      </c>
      <c r="DX67" s="37">
        <f t="shared" si="6"/>
        <v>228.39666656013662</v>
      </c>
      <c r="DY67" s="37">
        <v>0</v>
      </c>
      <c r="DZ67" s="37">
        <v>0</v>
      </c>
      <c r="EA67" s="37">
        <f>SUM(DY67:DZ67)</f>
        <v>0</v>
      </c>
      <c r="EB67" s="37">
        <v>0</v>
      </c>
      <c r="EC67" s="37">
        <v>0</v>
      </c>
      <c r="ED67" s="37">
        <f>SUM(EB67:EC67)</f>
        <v>0</v>
      </c>
      <c r="EE67" s="37">
        <v>0</v>
      </c>
      <c r="EF67" s="37">
        <v>0</v>
      </c>
      <c r="EG67" s="37">
        <f>SUM(ED67:EF67)</f>
        <v>0</v>
      </c>
      <c r="EH67" s="37">
        <v>0</v>
      </c>
      <c r="EI67" s="37">
        <v>0</v>
      </c>
      <c r="EJ67" s="37">
        <f>SUM(EH67:EI67)</f>
        <v>0</v>
      </c>
      <c r="EK67" s="37">
        <f t="shared" si="7"/>
        <v>0</v>
      </c>
      <c r="EL67" s="37">
        <f t="shared" si="8"/>
        <v>228.39666656013662</v>
      </c>
    </row>
    <row r="68" spans="1:142" ht="12.75" customHeight="1">
      <c r="A68" s="23">
        <v>60</v>
      </c>
      <c r="B68" s="7" t="s">
        <v>379</v>
      </c>
      <c r="C68" s="4" t="s">
        <v>380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0.05511864695455723</v>
      </c>
      <c r="J68" s="37">
        <v>0</v>
      </c>
      <c r="K68" s="37">
        <v>0</v>
      </c>
      <c r="L68" s="37">
        <v>0</v>
      </c>
      <c r="M68" s="37">
        <v>0.06703706369622944</v>
      </c>
      <c r="N68" s="37">
        <v>0.015062958480711057</v>
      </c>
      <c r="O68" s="37">
        <v>0.006272294527515574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0.0035418657573716913</v>
      </c>
      <c r="V68" s="37">
        <v>0.0014997089242925182</v>
      </c>
      <c r="W68" s="37">
        <v>0</v>
      </c>
      <c r="X68" s="37">
        <v>0</v>
      </c>
      <c r="Y68" s="37">
        <v>0</v>
      </c>
      <c r="Z68" s="37">
        <v>0.0030845077166300017</v>
      </c>
      <c r="AA68" s="37">
        <v>0</v>
      </c>
      <c r="AB68" s="37">
        <v>0</v>
      </c>
      <c r="AC68" s="37">
        <v>0.001</v>
      </c>
      <c r="AD68" s="37">
        <v>0</v>
      </c>
      <c r="AE68" s="37">
        <v>0</v>
      </c>
      <c r="AF68" s="37">
        <v>0.008897209327451711</v>
      </c>
      <c r="AG68" s="37">
        <v>0</v>
      </c>
      <c r="AH68" s="37">
        <v>0.0020527930665847948</v>
      </c>
      <c r="AI68" s="37">
        <v>0.05041574681664209</v>
      </c>
      <c r="AJ68" s="37">
        <v>0</v>
      </c>
      <c r="AK68" s="37">
        <v>0.02249563386438777</v>
      </c>
      <c r="AL68" s="37">
        <v>0.020793836503488462</v>
      </c>
      <c r="AM68" s="37">
        <v>0.00290900986378726</v>
      </c>
      <c r="AN68" s="37">
        <v>0.014943908075397081</v>
      </c>
      <c r="AO68" s="37">
        <v>0</v>
      </c>
      <c r="AP68" s="37">
        <v>0.013832421674059714</v>
      </c>
      <c r="AQ68" s="37">
        <v>0</v>
      </c>
      <c r="AR68" s="37">
        <v>0</v>
      </c>
      <c r="AS68" s="37">
        <v>0</v>
      </c>
      <c r="AT68" s="37">
        <v>0.0213256481787695</v>
      </c>
      <c r="AU68" s="37">
        <v>0</v>
      </c>
      <c r="AV68" s="37">
        <v>0</v>
      </c>
      <c r="AW68" s="37">
        <v>0.06929506128911883</v>
      </c>
      <c r="AX68" s="37">
        <v>0</v>
      </c>
      <c r="AY68" s="37">
        <v>0</v>
      </c>
      <c r="AZ68" s="37">
        <v>0.004227902818484227</v>
      </c>
      <c r="BA68" s="37">
        <v>0</v>
      </c>
      <c r="BB68" s="37">
        <v>0.027335120109445186</v>
      </c>
      <c r="BC68" s="37">
        <v>0</v>
      </c>
      <c r="BD68" s="37">
        <v>0.014890726907868974</v>
      </c>
      <c r="BE68" s="37">
        <v>0</v>
      </c>
      <c r="BF68" s="37">
        <v>0.024824969002118707</v>
      </c>
      <c r="BG68" s="37">
        <v>0</v>
      </c>
      <c r="BH68" s="37">
        <v>0.00824308096685604</v>
      </c>
      <c r="BI68" s="37">
        <v>0</v>
      </c>
      <c r="BJ68" s="37">
        <v>0.13327200582542728</v>
      </c>
      <c r="BK68" s="37">
        <v>0</v>
      </c>
      <c r="BL68" s="37">
        <v>0.02499514873820863</v>
      </c>
      <c r="BM68" s="37">
        <v>0.021006561173600877</v>
      </c>
      <c r="BN68" s="37">
        <v>0</v>
      </c>
      <c r="BO68" s="37">
        <v>0</v>
      </c>
      <c r="BP68" s="37">
        <v>0.1114677271389049</v>
      </c>
      <c r="BQ68" s="37">
        <v>0</v>
      </c>
      <c r="BR68" s="37">
        <v>0.017815691121914667</v>
      </c>
      <c r="BS68" s="37">
        <v>0</v>
      </c>
      <c r="BT68" s="37">
        <v>0.014784364572812767</v>
      </c>
      <c r="BU68" s="37">
        <v>0</v>
      </c>
      <c r="BV68" s="37">
        <v>0</v>
      </c>
      <c r="BW68" s="37">
        <v>0.013258065064756195</v>
      </c>
      <c r="BX68" s="37">
        <v>0.036588643259335196</v>
      </c>
      <c r="BY68" s="37">
        <v>0.022070184524162945</v>
      </c>
      <c r="BZ68" s="37">
        <v>0.043502195037988654</v>
      </c>
      <c r="CA68" s="37">
        <v>0</v>
      </c>
      <c r="CB68" s="37">
        <v>0</v>
      </c>
      <c r="CC68" s="37">
        <v>0</v>
      </c>
      <c r="CD68" s="37">
        <v>0.005520205189417142</v>
      </c>
      <c r="CE68" s="37">
        <v>0</v>
      </c>
      <c r="CF68" s="37">
        <v>0.003249369335967123</v>
      </c>
      <c r="CG68" s="37">
        <v>0.001</v>
      </c>
      <c r="CH68" s="37">
        <v>0</v>
      </c>
      <c r="CI68" s="37">
        <v>0</v>
      </c>
      <c r="CJ68" s="37">
        <v>15.833974991871889</v>
      </c>
      <c r="CK68" s="37">
        <v>0</v>
      </c>
      <c r="CL68" s="37">
        <v>0</v>
      </c>
      <c r="CM68" s="37">
        <v>0.10593688571598212</v>
      </c>
      <c r="CN68" s="37">
        <v>0</v>
      </c>
      <c r="CO68" s="37">
        <v>0</v>
      </c>
      <c r="CP68" s="37">
        <v>0</v>
      </c>
      <c r="CQ68" s="37">
        <v>0.01739024178168984</v>
      </c>
      <c r="CR68" s="37">
        <v>0</v>
      </c>
      <c r="CS68" s="37">
        <v>0.006821120298673189</v>
      </c>
      <c r="CT68" s="37">
        <v>0</v>
      </c>
      <c r="CU68" s="37">
        <v>0.20895330349231628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0.010976515423152255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2.368876010987614</v>
      </c>
      <c r="DK68" s="37">
        <v>0</v>
      </c>
      <c r="DL68" s="37">
        <v>0.014623516987818054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1.686907082527897</v>
      </c>
      <c r="DS68" s="37">
        <v>0.017013898905078453</v>
      </c>
      <c r="DT68" s="37">
        <v>0</v>
      </c>
      <c r="DU68" s="37">
        <v>0</v>
      </c>
      <c r="DV68" s="37">
        <v>0</v>
      </c>
      <c r="DW68" s="37">
        <v>0</v>
      </c>
      <c r="DX68" s="37">
        <f t="shared" si="6"/>
        <v>21.17910384349637</v>
      </c>
      <c r="DY68" s="37">
        <v>0</v>
      </c>
      <c r="DZ68" s="37">
        <v>0</v>
      </c>
      <c r="EA68" s="37">
        <f>SUM(DY68:DZ68)</f>
        <v>0</v>
      </c>
      <c r="EB68" s="37">
        <v>24323.79291098542</v>
      </c>
      <c r="EC68" s="37">
        <v>51.38769385356142</v>
      </c>
      <c r="ED68" s="37">
        <f>SUM(EB68:EC68)</f>
        <v>24375.18060483898</v>
      </c>
      <c r="EE68" s="37">
        <v>0</v>
      </c>
      <c r="EF68" s="37">
        <v>0</v>
      </c>
      <c r="EG68" s="37">
        <f>SUM(ED68:EF68)</f>
        <v>24375.18060483898</v>
      </c>
      <c r="EH68" s="37">
        <v>0</v>
      </c>
      <c r="EI68" s="37">
        <v>0</v>
      </c>
      <c r="EJ68" s="37">
        <f>SUM(EH68:EI68)</f>
        <v>0</v>
      </c>
      <c r="EK68" s="37">
        <f t="shared" si="7"/>
        <v>24375.18060483898</v>
      </c>
      <c r="EL68" s="37">
        <f t="shared" si="8"/>
        <v>24396.359708682478</v>
      </c>
    </row>
    <row r="69" spans="1:142" ht="12.75" customHeight="1">
      <c r="A69" s="23">
        <v>61</v>
      </c>
      <c r="B69" s="7" t="s">
        <v>381</v>
      </c>
      <c r="C69" s="4" t="s">
        <v>382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v>0</v>
      </c>
      <c r="BZ69" s="37">
        <v>0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0</v>
      </c>
      <c r="DM69" s="37">
        <v>0</v>
      </c>
      <c r="DN69" s="37">
        <v>0</v>
      </c>
      <c r="DO69" s="37">
        <v>0</v>
      </c>
      <c r="DP69" s="37">
        <v>0</v>
      </c>
      <c r="DQ69" s="37">
        <v>0</v>
      </c>
      <c r="DR69" s="37">
        <v>0</v>
      </c>
      <c r="DS69" s="37">
        <v>0</v>
      </c>
      <c r="DT69" s="37">
        <v>0</v>
      </c>
      <c r="DU69" s="37">
        <v>0</v>
      </c>
      <c r="DV69" s="37">
        <v>0</v>
      </c>
      <c r="DW69" s="37">
        <v>0</v>
      </c>
      <c r="DX69" s="37">
        <f t="shared" si="6"/>
        <v>0</v>
      </c>
      <c r="DY69" s="37">
        <v>0</v>
      </c>
      <c r="DZ69" s="37">
        <v>0</v>
      </c>
      <c r="EA69" s="37">
        <f>SUM(DY69:DZ69)</f>
        <v>0</v>
      </c>
      <c r="EB69" s="37">
        <v>36663.117534930956</v>
      </c>
      <c r="EC69" s="37">
        <v>263.9984926230798</v>
      </c>
      <c r="ED69" s="37">
        <f>SUM(EB69:EC69)</f>
        <v>36927.11602755404</v>
      </c>
      <c r="EE69" s="37">
        <v>0</v>
      </c>
      <c r="EF69" s="37">
        <v>0</v>
      </c>
      <c r="EG69" s="37">
        <f>SUM(ED69:EF69)</f>
        <v>36927.11602755404</v>
      </c>
      <c r="EH69" s="37">
        <v>0</v>
      </c>
      <c r="EI69" s="37">
        <v>0</v>
      </c>
      <c r="EJ69" s="37">
        <f>SUM(EH69:EI69)</f>
        <v>0</v>
      </c>
      <c r="EK69" s="37">
        <f t="shared" si="7"/>
        <v>36927.11602755404</v>
      </c>
      <c r="EL69" s="37">
        <f t="shared" si="8"/>
        <v>36927.11602755404</v>
      </c>
    </row>
    <row r="70" spans="1:142" ht="12.75" customHeight="1">
      <c r="A70" s="23">
        <v>62</v>
      </c>
      <c r="B70" s="7" t="s">
        <v>383</v>
      </c>
      <c r="C70" s="4" t="s">
        <v>384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0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  <c r="DU70" s="37">
        <v>0</v>
      </c>
      <c r="DV70" s="37">
        <v>0</v>
      </c>
      <c r="DW70" s="37">
        <v>0</v>
      </c>
      <c r="DX70" s="37">
        <f t="shared" si="6"/>
        <v>0</v>
      </c>
      <c r="DY70" s="37">
        <v>0</v>
      </c>
      <c r="DZ70" s="37">
        <v>0</v>
      </c>
      <c r="EA70" s="37">
        <f>SUM(DY70:DZ70)</f>
        <v>0</v>
      </c>
      <c r="EB70" s="37">
        <v>0</v>
      </c>
      <c r="EC70" s="37">
        <v>0</v>
      </c>
      <c r="ED70" s="37">
        <f>SUM(EB70:EC70)</f>
        <v>0</v>
      </c>
      <c r="EE70" s="37">
        <v>0</v>
      </c>
      <c r="EF70" s="37">
        <v>0</v>
      </c>
      <c r="EG70" s="37">
        <f>SUM(ED70:EF70)</f>
        <v>0</v>
      </c>
      <c r="EH70" s="37">
        <v>0</v>
      </c>
      <c r="EI70" s="37">
        <v>0</v>
      </c>
      <c r="EJ70" s="37">
        <f>SUM(EH70:EI70)</f>
        <v>0</v>
      </c>
      <c r="EK70" s="37">
        <f t="shared" si="7"/>
        <v>0</v>
      </c>
      <c r="EL70" s="37">
        <f t="shared" si="8"/>
        <v>0</v>
      </c>
    </row>
    <row r="71" spans="1:142" ht="12.75" customHeight="1">
      <c r="A71" s="23">
        <v>63</v>
      </c>
      <c r="B71" s="8" t="s">
        <v>385</v>
      </c>
      <c r="C71" s="4" t="s">
        <v>386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2278.2142657276772</v>
      </c>
      <c r="AR71" s="37">
        <v>1105.8751023823415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0.39300432825838616</v>
      </c>
      <c r="BU71" s="37">
        <v>0</v>
      </c>
      <c r="BV71" s="37">
        <v>7.467032502117102</v>
      </c>
      <c r="BW71" s="37">
        <v>0</v>
      </c>
      <c r="BX71" s="37">
        <v>29.12745106259069</v>
      </c>
      <c r="BY71" s="37">
        <v>5.115578630112415</v>
      </c>
      <c r="BZ71" s="37">
        <v>0.6213438643897097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  <c r="CK71" s="37">
        <v>0</v>
      </c>
      <c r="CL71" s="37">
        <v>0</v>
      </c>
      <c r="CM71" s="37">
        <v>0</v>
      </c>
      <c r="CN71" s="37">
        <v>4.3274455874700815</v>
      </c>
      <c r="CO71" s="37">
        <v>0</v>
      </c>
      <c r="CP71" s="37">
        <v>746.4540717976317</v>
      </c>
      <c r="CQ71" s="37">
        <v>35.39496563559027</v>
      </c>
      <c r="CR71" s="37">
        <v>2.5854504685720023</v>
      </c>
      <c r="CS71" s="37">
        <v>0</v>
      </c>
      <c r="CT71" s="37">
        <v>0</v>
      </c>
      <c r="CU71" s="37">
        <v>57.03170463206536</v>
      </c>
      <c r="CV71" s="37">
        <v>1010.8103689755279</v>
      </c>
      <c r="CW71" s="37">
        <v>113.8235897339166</v>
      </c>
      <c r="CX71" s="37">
        <v>0</v>
      </c>
      <c r="CY71" s="37">
        <v>0</v>
      </c>
      <c r="CZ71" s="37">
        <v>0</v>
      </c>
      <c r="DA71" s="37">
        <v>7.098716393115666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2.6493190682981482</v>
      </c>
      <c r="DK71" s="37">
        <v>40.00098289935124</v>
      </c>
      <c r="DL71" s="37">
        <v>0</v>
      </c>
      <c r="DM71" s="37">
        <v>0</v>
      </c>
      <c r="DN71" s="37">
        <v>0</v>
      </c>
      <c r="DO71" s="37">
        <v>0</v>
      </c>
      <c r="DP71" s="37">
        <v>0.6742218156813741</v>
      </c>
      <c r="DQ71" s="37">
        <v>0</v>
      </c>
      <c r="DR71" s="37">
        <v>0</v>
      </c>
      <c r="DS71" s="37">
        <v>0</v>
      </c>
      <c r="DT71" s="37">
        <v>0</v>
      </c>
      <c r="DU71" s="37">
        <v>0</v>
      </c>
      <c r="DV71" s="37">
        <v>120.16173838525566</v>
      </c>
      <c r="DW71" s="37">
        <v>0</v>
      </c>
      <c r="DX71" s="37">
        <f t="shared" si="6"/>
        <v>5567.826353889963</v>
      </c>
      <c r="DY71" s="37">
        <v>0</v>
      </c>
      <c r="DZ71" s="37">
        <v>0</v>
      </c>
      <c r="EA71" s="37">
        <f>SUM(DY71:DZ71)</f>
        <v>0</v>
      </c>
      <c r="EB71" s="37">
        <v>0</v>
      </c>
      <c r="EC71" s="37">
        <v>0</v>
      </c>
      <c r="ED71" s="37">
        <f>SUM(EB71:EC71)</f>
        <v>0</v>
      </c>
      <c r="EE71" s="37">
        <v>0</v>
      </c>
      <c r="EF71" s="37">
        <v>0</v>
      </c>
      <c r="EG71" s="37">
        <f>SUM(ED71:EF71)</f>
        <v>0</v>
      </c>
      <c r="EH71" s="37">
        <v>0</v>
      </c>
      <c r="EI71" s="37">
        <v>0</v>
      </c>
      <c r="EJ71" s="37">
        <f>SUM(EH71:EI71)</f>
        <v>0</v>
      </c>
      <c r="EK71" s="37">
        <f t="shared" si="7"/>
        <v>0</v>
      </c>
      <c r="EL71" s="37">
        <f t="shared" si="8"/>
        <v>5567.826353889963</v>
      </c>
    </row>
    <row r="72" spans="1:142" ht="12.75" customHeight="1">
      <c r="A72" s="23">
        <v>64</v>
      </c>
      <c r="B72" s="8" t="s">
        <v>387</v>
      </c>
      <c r="C72" s="4" t="s">
        <v>388</v>
      </c>
      <c r="D72" s="37">
        <v>0</v>
      </c>
      <c r="E72" s="37">
        <v>0.21359010918081459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0.029559312676093095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659.0047687271259</v>
      </c>
      <c r="AR72" s="37">
        <v>62.0597448481082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67.16042171494364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113.16055076018247</v>
      </c>
      <c r="CQ72" s="37">
        <v>9.13263299215014</v>
      </c>
      <c r="CR72" s="37">
        <v>0</v>
      </c>
      <c r="CS72" s="37">
        <v>0</v>
      </c>
      <c r="CT72" s="37">
        <v>0</v>
      </c>
      <c r="CU72" s="37">
        <v>225.08865257704372</v>
      </c>
      <c r="CV72" s="37">
        <v>0</v>
      </c>
      <c r="CW72" s="37">
        <v>189.96344496902714</v>
      </c>
      <c r="CX72" s="37">
        <v>0</v>
      </c>
      <c r="CY72" s="37">
        <v>0</v>
      </c>
      <c r="CZ72" s="37">
        <v>0</v>
      </c>
      <c r="DA72" s="37">
        <v>0.5887937819352074</v>
      </c>
      <c r="DB72" s="37">
        <v>0</v>
      </c>
      <c r="DC72" s="37">
        <v>0</v>
      </c>
      <c r="DD72" s="37">
        <v>0</v>
      </c>
      <c r="DE72" s="37">
        <v>61.87485786221904</v>
      </c>
      <c r="DF72" s="37">
        <v>0</v>
      </c>
      <c r="DG72" s="37">
        <v>0</v>
      </c>
      <c r="DH72" s="37">
        <v>0</v>
      </c>
      <c r="DI72" s="37">
        <v>0</v>
      </c>
      <c r="DJ72" s="37">
        <v>3.0383893463065212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0</v>
      </c>
      <c r="DU72" s="37">
        <v>0</v>
      </c>
      <c r="DV72" s="37">
        <v>1.154590432575543</v>
      </c>
      <c r="DW72" s="37">
        <v>0</v>
      </c>
      <c r="DX72" s="37">
        <f t="shared" si="6"/>
        <v>1392.469997433474</v>
      </c>
      <c r="DY72" s="37">
        <v>0</v>
      </c>
      <c r="DZ72" s="37">
        <v>0</v>
      </c>
      <c r="EA72" s="37">
        <f>SUM(DY72:DZ72)</f>
        <v>0</v>
      </c>
      <c r="EB72" s="37">
        <v>0</v>
      </c>
      <c r="EC72" s="37">
        <v>0</v>
      </c>
      <c r="ED72" s="37">
        <f>SUM(EB72:EC72)</f>
        <v>0</v>
      </c>
      <c r="EE72" s="37">
        <v>0</v>
      </c>
      <c r="EF72" s="37">
        <v>0</v>
      </c>
      <c r="EG72" s="37">
        <f>SUM(ED72:EF72)</f>
        <v>0</v>
      </c>
      <c r="EH72" s="37">
        <v>0</v>
      </c>
      <c r="EI72" s="37">
        <v>0</v>
      </c>
      <c r="EJ72" s="37">
        <f>SUM(EH72:EI72)</f>
        <v>0</v>
      </c>
      <c r="EK72" s="37">
        <f t="shared" si="7"/>
        <v>0</v>
      </c>
      <c r="EL72" s="37">
        <f t="shared" si="8"/>
        <v>1392.469997433474</v>
      </c>
    </row>
    <row r="73" spans="1:142" ht="12.75" customHeight="1">
      <c r="A73" s="23">
        <v>65</v>
      </c>
      <c r="B73" s="8" t="s">
        <v>389</v>
      </c>
      <c r="C73" s="4" t="s">
        <v>390</v>
      </c>
      <c r="D73" s="37">
        <v>0.005558983346127413</v>
      </c>
      <c r="E73" s="37">
        <v>0</v>
      </c>
      <c r="F73" s="37">
        <v>0</v>
      </c>
      <c r="G73" s="37">
        <v>0.001</v>
      </c>
      <c r="H73" s="37">
        <v>0</v>
      </c>
      <c r="I73" s="37">
        <v>0</v>
      </c>
      <c r="J73" s="37">
        <v>3.1688058765282183</v>
      </c>
      <c r="K73" s="37">
        <v>0</v>
      </c>
      <c r="L73" s="37">
        <v>0</v>
      </c>
      <c r="M73" s="37">
        <v>0.0923195399136468</v>
      </c>
      <c r="N73" s="37">
        <v>6.334394865986061</v>
      </c>
      <c r="O73" s="37">
        <v>0.5731687474601622</v>
      </c>
      <c r="P73" s="37">
        <v>15.366025641995364</v>
      </c>
      <c r="Q73" s="37">
        <v>0.026175842573331727</v>
      </c>
      <c r="R73" s="37">
        <v>1.1172231862070618</v>
      </c>
      <c r="S73" s="37">
        <v>0</v>
      </c>
      <c r="T73" s="37">
        <v>7.721334437919579</v>
      </c>
      <c r="U73" s="37">
        <v>23.69125731872278</v>
      </c>
      <c r="V73" s="37">
        <v>11.67649225051303</v>
      </c>
      <c r="W73" s="37">
        <v>2.1712767681321314</v>
      </c>
      <c r="X73" s="37">
        <v>0</v>
      </c>
      <c r="Y73" s="37">
        <v>0.12541907564509397</v>
      </c>
      <c r="Z73" s="37">
        <v>0.0020661667340381423</v>
      </c>
      <c r="AA73" s="37">
        <v>0</v>
      </c>
      <c r="AB73" s="37">
        <v>0</v>
      </c>
      <c r="AC73" s="37">
        <v>0.13306113767205638</v>
      </c>
      <c r="AD73" s="37">
        <v>54.153866453794514</v>
      </c>
      <c r="AE73" s="37">
        <v>936.8750977244221</v>
      </c>
      <c r="AF73" s="37">
        <v>2.6616635356777225</v>
      </c>
      <c r="AG73" s="37">
        <v>0.4967891295321311</v>
      </c>
      <c r="AH73" s="37">
        <v>0.04566503971122167</v>
      </c>
      <c r="AI73" s="37">
        <v>51.48671340386543</v>
      </c>
      <c r="AJ73" s="37">
        <v>0.20378464753369258</v>
      </c>
      <c r="AK73" s="37">
        <v>3.4188447714782333</v>
      </c>
      <c r="AL73" s="37">
        <v>0</v>
      </c>
      <c r="AM73" s="37">
        <v>12.001012662428</v>
      </c>
      <c r="AN73" s="37">
        <v>23.793210250047164</v>
      </c>
      <c r="AO73" s="37">
        <v>0.20879854547495852</v>
      </c>
      <c r="AP73" s="37">
        <v>1.0406868606003317</v>
      </c>
      <c r="AQ73" s="37">
        <v>297.9546538478485</v>
      </c>
      <c r="AR73" s="37">
        <v>1147.5744899156657</v>
      </c>
      <c r="AS73" s="37">
        <v>0.18510650025798783</v>
      </c>
      <c r="AT73" s="37">
        <v>3.6905649812271006</v>
      </c>
      <c r="AU73" s="37">
        <v>13.149415682096185</v>
      </c>
      <c r="AV73" s="37">
        <v>0.06024942196455224</v>
      </c>
      <c r="AW73" s="37">
        <v>0</v>
      </c>
      <c r="AX73" s="37">
        <v>0.33928110706293535</v>
      </c>
      <c r="AY73" s="37">
        <v>0.46682144722164176</v>
      </c>
      <c r="AZ73" s="37">
        <v>1.7391724318202875</v>
      </c>
      <c r="BA73" s="37">
        <v>0</v>
      </c>
      <c r="BB73" s="37">
        <v>0.03432040689686291</v>
      </c>
      <c r="BC73" s="37">
        <v>1.223203765218325</v>
      </c>
      <c r="BD73" s="37">
        <v>0.037168962100856816</v>
      </c>
      <c r="BE73" s="37">
        <v>12.25242383062576</v>
      </c>
      <c r="BF73" s="37">
        <v>4.574074406035683</v>
      </c>
      <c r="BG73" s="37">
        <v>16.466125699577443</v>
      </c>
      <c r="BH73" s="37">
        <v>0</v>
      </c>
      <c r="BI73" s="37">
        <v>0</v>
      </c>
      <c r="BJ73" s="37">
        <v>17.819205950808424</v>
      </c>
      <c r="BK73" s="37">
        <v>0.15054366313099776</v>
      </c>
      <c r="BL73" s="37">
        <v>173.5625457162409</v>
      </c>
      <c r="BM73" s="37">
        <v>0</v>
      </c>
      <c r="BN73" s="37">
        <v>0.4363633946729409</v>
      </c>
      <c r="BO73" s="37">
        <v>0.015487985838349915</v>
      </c>
      <c r="BP73" s="37">
        <v>0.015967336520646764</v>
      </c>
      <c r="BQ73" s="37">
        <v>0</v>
      </c>
      <c r="BR73" s="37">
        <v>0.007989178038280817</v>
      </c>
      <c r="BS73" s="37">
        <v>3.614678809419347</v>
      </c>
      <c r="BT73" s="37">
        <v>5.435511660346778</v>
      </c>
      <c r="BU73" s="37">
        <v>1.0661310152077668</v>
      </c>
      <c r="BV73" s="37">
        <v>104.93572124874902</v>
      </c>
      <c r="BW73" s="37">
        <v>0.12552376142628524</v>
      </c>
      <c r="BX73" s="37">
        <v>0.017890249027791596</v>
      </c>
      <c r="BY73" s="37">
        <v>1.9671394948091627</v>
      </c>
      <c r="BZ73" s="37">
        <v>0.7485474137412107</v>
      </c>
      <c r="CA73" s="37">
        <v>4.630108847862797</v>
      </c>
      <c r="CB73" s="37">
        <v>0</v>
      </c>
      <c r="CC73" s="37">
        <v>8.498154796654795</v>
      </c>
      <c r="CD73" s="37">
        <v>7.234564359008472</v>
      </c>
      <c r="CE73" s="37">
        <v>0.9829554071623272</v>
      </c>
      <c r="CF73" s="37">
        <v>4.473675232095301</v>
      </c>
      <c r="CG73" s="37">
        <v>1.0609463141498203</v>
      </c>
      <c r="CH73" s="37">
        <v>0.6626499753847981</v>
      </c>
      <c r="CI73" s="37">
        <v>0.24866729877495852</v>
      </c>
      <c r="CJ73" s="37">
        <v>5.199522360651879</v>
      </c>
      <c r="CK73" s="37">
        <v>87.6717631716011</v>
      </c>
      <c r="CL73" s="37">
        <v>16.40518755536821</v>
      </c>
      <c r="CM73" s="37">
        <v>2.527362697965243</v>
      </c>
      <c r="CN73" s="37">
        <v>21.063027115690776</v>
      </c>
      <c r="CO73" s="37">
        <v>4.686600601260378</v>
      </c>
      <c r="CP73" s="37">
        <v>2161.158848811549</v>
      </c>
      <c r="CQ73" s="37">
        <v>53.99724525603759</v>
      </c>
      <c r="CR73" s="37">
        <v>0.05897156440362422</v>
      </c>
      <c r="CS73" s="37">
        <v>0</v>
      </c>
      <c r="CT73" s="37">
        <v>0</v>
      </c>
      <c r="CU73" s="37">
        <v>325.104164555297</v>
      </c>
      <c r="CV73" s="37">
        <v>80.23455550501772</v>
      </c>
      <c r="CW73" s="37">
        <v>0</v>
      </c>
      <c r="CX73" s="37">
        <v>12.92278065362394</v>
      </c>
      <c r="CY73" s="37">
        <v>0.02295875243447398</v>
      </c>
      <c r="CZ73" s="37">
        <v>0.024414716134631476</v>
      </c>
      <c r="DA73" s="37">
        <v>4.279400822460806</v>
      </c>
      <c r="DB73" s="37">
        <v>3.1726675464555534</v>
      </c>
      <c r="DC73" s="37">
        <v>0</v>
      </c>
      <c r="DD73" s="37">
        <v>2.4009306455745962</v>
      </c>
      <c r="DE73" s="37">
        <v>4.123813399685825</v>
      </c>
      <c r="DF73" s="37">
        <v>0</v>
      </c>
      <c r="DG73" s="37">
        <v>1.6934236603091513</v>
      </c>
      <c r="DH73" s="37">
        <v>27.924902714019858</v>
      </c>
      <c r="DI73" s="37">
        <v>0.09415704182410242</v>
      </c>
      <c r="DJ73" s="37">
        <v>40.87171021608122</v>
      </c>
      <c r="DK73" s="37">
        <v>36.12005229993433</v>
      </c>
      <c r="DL73" s="37">
        <v>0.01109812485577428</v>
      </c>
      <c r="DM73" s="37">
        <v>0</v>
      </c>
      <c r="DN73" s="37">
        <v>0.956862897026815</v>
      </c>
      <c r="DO73" s="37">
        <v>0</v>
      </c>
      <c r="DP73" s="37">
        <v>0.2980216575676527</v>
      </c>
      <c r="DQ73" s="37">
        <v>0</v>
      </c>
      <c r="DR73" s="37">
        <v>0.9214701156649272</v>
      </c>
      <c r="DS73" s="37">
        <v>14.958039982986978</v>
      </c>
      <c r="DT73" s="37">
        <v>0</v>
      </c>
      <c r="DU73" s="37">
        <v>5.050735365649761</v>
      </c>
      <c r="DV73" s="37">
        <v>81.24761620081328</v>
      </c>
      <c r="DW73" s="37">
        <v>0</v>
      </c>
      <c r="DX73" s="37">
        <f aca="true" t="shared" si="9" ref="DX73:DX104">SUM(D73:DW73)</f>
        <v>5991.252060386551</v>
      </c>
      <c r="DY73" s="37">
        <v>0</v>
      </c>
      <c r="DZ73" s="37">
        <v>0</v>
      </c>
      <c r="EA73" s="37">
        <f>SUM(DY73:DZ73)</f>
        <v>0</v>
      </c>
      <c r="EB73" s="37">
        <v>0</v>
      </c>
      <c r="EC73" s="37">
        <v>1550.841975642897</v>
      </c>
      <c r="ED73" s="37">
        <f>SUM(EB73:EC73)</f>
        <v>1550.841975642897</v>
      </c>
      <c r="EE73" s="37">
        <v>0</v>
      </c>
      <c r="EF73" s="37">
        <v>0</v>
      </c>
      <c r="EG73" s="37">
        <f>SUM(ED73:EF73)</f>
        <v>1550.841975642897</v>
      </c>
      <c r="EH73" s="37">
        <v>0</v>
      </c>
      <c r="EI73" s="37">
        <v>0</v>
      </c>
      <c r="EJ73" s="37">
        <f>SUM(EH73:EI73)</f>
        <v>0</v>
      </c>
      <c r="EK73" s="37">
        <f aca="true" t="shared" si="10" ref="EK73:EK104">+EJ73+EG73+EA73</f>
        <v>1550.841975642897</v>
      </c>
      <c r="EL73" s="37">
        <f aca="true" t="shared" si="11" ref="EL73:EL104">+EK73+DX73</f>
        <v>7542.094036029448</v>
      </c>
    </row>
    <row r="74" spans="1:142" ht="12.75" customHeight="1">
      <c r="A74" s="23">
        <v>66</v>
      </c>
      <c r="B74" s="8" t="s">
        <v>391</v>
      </c>
      <c r="C74" s="4" t="s">
        <v>392</v>
      </c>
      <c r="D74" s="37">
        <v>0.009577098932432056</v>
      </c>
      <c r="E74" s="37">
        <v>6.671372460209184</v>
      </c>
      <c r="F74" s="37">
        <v>0.08079673324804124</v>
      </c>
      <c r="G74" s="37">
        <v>0.024846336812387827</v>
      </c>
      <c r="H74" s="37">
        <v>111.90560652238076</v>
      </c>
      <c r="I74" s="37">
        <v>0.0987143970572104</v>
      </c>
      <c r="J74" s="37">
        <v>2.5959233738799217</v>
      </c>
      <c r="K74" s="37">
        <v>0.8880810712533352</v>
      </c>
      <c r="L74" s="37">
        <v>0</v>
      </c>
      <c r="M74" s="37">
        <v>0</v>
      </c>
      <c r="N74" s="37">
        <v>135.13242479236314</v>
      </c>
      <c r="O74" s="37">
        <v>1.7583952143245747</v>
      </c>
      <c r="P74" s="37">
        <v>1.9203708248533857</v>
      </c>
      <c r="Q74" s="37">
        <v>12.511952806346134</v>
      </c>
      <c r="R74" s="37">
        <v>85.60852201916639</v>
      </c>
      <c r="S74" s="37">
        <v>5.029138094955349</v>
      </c>
      <c r="T74" s="37">
        <v>114.32042038390678</v>
      </c>
      <c r="U74" s="37">
        <v>31.059455713675003</v>
      </c>
      <c r="V74" s="37">
        <v>297.61353042602246</v>
      </c>
      <c r="W74" s="37">
        <v>82.50908719247434</v>
      </c>
      <c r="X74" s="37">
        <v>0</v>
      </c>
      <c r="Y74" s="37">
        <v>71.91093850339216</v>
      </c>
      <c r="Z74" s="37">
        <v>324.9826297293088</v>
      </c>
      <c r="AA74" s="37">
        <v>109.88432111250256</v>
      </c>
      <c r="AB74" s="37">
        <v>0.6099685489585492</v>
      </c>
      <c r="AC74" s="37">
        <v>410.38417801499526</v>
      </c>
      <c r="AD74" s="37">
        <v>48.46411657840825</v>
      </c>
      <c r="AE74" s="37">
        <v>276.20716216472624</v>
      </c>
      <c r="AF74" s="37">
        <v>19.11337029668287</v>
      </c>
      <c r="AG74" s="37">
        <v>269.849956551549</v>
      </c>
      <c r="AH74" s="37">
        <v>1012.4449945238134</v>
      </c>
      <c r="AI74" s="37">
        <v>557.26441731511</v>
      </c>
      <c r="AJ74" s="37">
        <v>7.96335260446665</v>
      </c>
      <c r="AK74" s="37">
        <v>203.41839083534384</v>
      </c>
      <c r="AL74" s="37">
        <v>2.4025299651040677</v>
      </c>
      <c r="AM74" s="37">
        <v>21.987018649647254</v>
      </c>
      <c r="AN74" s="37">
        <v>10.690226969141602</v>
      </c>
      <c r="AO74" s="37">
        <v>17.41466363153159</v>
      </c>
      <c r="AP74" s="37">
        <v>404.32108697464224</v>
      </c>
      <c r="AQ74" s="37">
        <v>7.062630719056886</v>
      </c>
      <c r="AR74" s="37">
        <v>627.4262994654637</v>
      </c>
      <c r="AS74" s="37">
        <v>1697.4304066456514</v>
      </c>
      <c r="AT74" s="37">
        <v>11075.167447568749</v>
      </c>
      <c r="AU74" s="37">
        <v>2825.7699955634375</v>
      </c>
      <c r="AV74" s="37">
        <v>1837.506211230577</v>
      </c>
      <c r="AW74" s="37">
        <v>6461.320076793145</v>
      </c>
      <c r="AX74" s="37">
        <v>10795.210332879633</v>
      </c>
      <c r="AY74" s="37">
        <v>142.4318971334174</v>
      </c>
      <c r="AZ74" s="37">
        <v>206.57196813125682</v>
      </c>
      <c r="BA74" s="37">
        <v>0.744324281192957</v>
      </c>
      <c r="BB74" s="37">
        <v>8.613604868435932</v>
      </c>
      <c r="BC74" s="37">
        <v>6.229508451856762</v>
      </c>
      <c r="BD74" s="37">
        <v>476.3917544977691</v>
      </c>
      <c r="BE74" s="37">
        <v>372.761561083004</v>
      </c>
      <c r="BF74" s="37">
        <v>250.15416791582447</v>
      </c>
      <c r="BG74" s="37">
        <v>129.96083260427554</v>
      </c>
      <c r="BH74" s="37">
        <v>3.6673857909265375</v>
      </c>
      <c r="BI74" s="37">
        <v>59.874930428146364</v>
      </c>
      <c r="BJ74" s="37">
        <v>553.2880029594805</v>
      </c>
      <c r="BK74" s="37">
        <v>0.47196189204518657</v>
      </c>
      <c r="BL74" s="37">
        <v>8.495816751226561</v>
      </c>
      <c r="BM74" s="37">
        <v>14.155589247669758</v>
      </c>
      <c r="BN74" s="37">
        <v>395.5647608088366</v>
      </c>
      <c r="BO74" s="37">
        <v>6.386821982334915</v>
      </c>
      <c r="BP74" s="37">
        <v>4.544114668411123</v>
      </c>
      <c r="BQ74" s="37">
        <v>62.974216150563336</v>
      </c>
      <c r="BR74" s="37">
        <v>40.31577242988214</v>
      </c>
      <c r="BS74" s="37">
        <v>10.12983346159379</v>
      </c>
      <c r="BT74" s="37">
        <v>15.683852685889518</v>
      </c>
      <c r="BU74" s="37">
        <v>14.824198377965319</v>
      </c>
      <c r="BV74" s="37">
        <v>121.55334096549795</v>
      </c>
      <c r="BW74" s="37">
        <v>3.9066555512456924</v>
      </c>
      <c r="BX74" s="37">
        <v>9.525368990447621</v>
      </c>
      <c r="BY74" s="37">
        <v>12.481224920459608</v>
      </c>
      <c r="BZ74" s="37">
        <v>34.00046937813101</v>
      </c>
      <c r="CA74" s="37">
        <v>5.006955638942141</v>
      </c>
      <c r="CB74" s="37">
        <v>6.805275111705045</v>
      </c>
      <c r="CC74" s="37">
        <v>70.06092934011045</v>
      </c>
      <c r="CD74" s="37">
        <v>6.511226069236722</v>
      </c>
      <c r="CE74" s="37">
        <v>3.806619363017892</v>
      </c>
      <c r="CF74" s="37">
        <v>21.815719138164425</v>
      </c>
      <c r="CG74" s="37">
        <v>66.64764279469262</v>
      </c>
      <c r="CH74" s="37">
        <v>10.2254902442557</v>
      </c>
      <c r="CI74" s="37">
        <v>53.744056584331446</v>
      </c>
      <c r="CJ74" s="37">
        <v>14.125257177991625</v>
      </c>
      <c r="CK74" s="37">
        <v>19.779218867827943</v>
      </c>
      <c r="CL74" s="37">
        <v>0.0011970943229712904</v>
      </c>
      <c r="CM74" s="37">
        <v>205.84198768132882</v>
      </c>
      <c r="CN74" s="37">
        <v>0.9114062717514408</v>
      </c>
      <c r="CO74" s="37">
        <v>0.21007088313180539</v>
      </c>
      <c r="CP74" s="37">
        <v>31.939362642280358</v>
      </c>
      <c r="CQ74" s="37">
        <v>1735.3509898930527</v>
      </c>
      <c r="CR74" s="37">
        <v>0.5704578451404785</v>
      </c>
      <c r="CS74" s="37">
        <v>0.22886153132655548</v>
      </c>
      <c r="CT74" s="37">
        <v>0</v>
      </c>
      <c r="CU74" s="37">
        <v>106.09409848877466</v>
      </c>
      <c r="CV74" s="37">
        <v>120.75319952945325</v>
      </c>
      <c r="CW74" s="37">
        <v>3.3045725154647254</v>
      </c>
      <c r="CX74" s="37">
        <v>5.042584906637091</v>
      </c>
      <c r="CY74" s="37">
        <v>15.70105698696429</v>
      </c>
      <c r="CZ74" s="37">
        <v>3.9958895708670603</v>
      </c>
      <c r="DA74" s="37">
        <v>0.06045269302101436</v>
      </c>
      <c r="DB74" s="37">
        <v>0.3963760816121641</v>
      </c>
      <c r="DC74" s="37">
        <v>0.001787708485046446</v>
      </c>
      <c r="DD74" s="37">
        <v>10.53560447067582</v>
      </c>
      <c r="DE74" s="37">
        <v>9.90317614539863</v>
      </c>
      <c r="DF74" s="37">
        <v>55.83058291512177</v>
      </c>
      <c r="DG74" s="37">
        <v>6.9823675966229874</v>
      </c>
      <c r="DH74" s="37">
        <v>219.96685556670224</v>
      </c>
      <c r="DI74" s="37">
        <v>0.018274823393524108</v>
      </c>
      <c r="DJ74" s="37">
        <v>1488.1660067402179</v>
      </c>
      <c r="DK74" s="37">
        <v>136.9203257661825</v>
      </c>
      <c r="DL74" s="37">
        <v>138.10009496775615</v>
      </c>
      <c r="DM74" s="37">
        <v>0.004898310652396128</v>
      </c>
      <c r="DN74" s="37">
        <v>0.3763701960463556</v>
      </c>
      <c r="DO74" s="37">
        <v>0</v>
      </c>
      <c r="DP74" s="37">
        <v>3.3663884148390895</v>
      </c>
      <c r="DQ74" s="37">
        <v>0.001549908989396904</v>
      </c>
      <c r="DR74" s="37">
        <v>1.465076334346703</v>
      </c>
      <c r="DS74" s="37">
        <v>0.19413157521526317</v>
      </c>
      <c r="DT74" s="37">
        <v>28.004763944148745</v>
      </c>
      <c r="DU74" s="37">
        <v>100.46419340556943</v>
      </c>
      <c r="DV74" s="37">
        <v>36.05984731579402</v>
      </c>
      <c r="DW74" s="37">
        <v>0</v>
      </c>
      <c r="DX74" s="37">
        <f t="shared" si="9"/>
        <v>47696.942126756214</v>
      </c>
      <c r="DY74" s="37">
        <v>0</v>
      </c>
      <c r="DZ74" s="37">
        <v>0</v>
      </c>
      <c r="EA74" s="37">
        <f>SUM(DY74:DZ74)</f>
        <v>0</v>
      </c>
      <c r="EB74" s="37">
        <v>16174.667539023549</v>
      </c>
      <c r="EC74" s="37">
        <v>159.88343096186819</v>
      </c>
      <c r="ED74" s="37">
        <f>SUM(EB74:EC74)</f>
        <v>16334.550969985417</v>
      </c>
      <c r="EE74" s="37">
        <v>0</v>
      </c>
      <c r="EF74" s="37">
        <v>0</v>
      </c>
      <c r="EG74" s="37">
        <f>SUM(ED74:EF74)</f>
        <v>16334.550969985417</v>
      </c>
      <c r="EH74" s="37">
        <v>0</v>
      </c>
      <c r="EI74" s="37">
        <v>0</v>
      </c>
      <c r="EJ74" s="37">
        <f>SUM(EH74:EI74)</f>
        <v>0</v>
      </c>
      <c r="EK74" s="37">
        <f t="shared" si="10"/>
        <v>16334.550969985417</v>
      </c>
      <c r="EL74" s="37">
        <f t="shared" si="11"/>
        <v>64031.49309674163</v>
      </c>
    </row>
    <row r="75" spans="1:142" ht="12.75" customHeight="1">
      <c r="A75" s="23">
        <v>67</v>
      </c>
      <c r="B75" s="8" t="s">
        <v>393</v>
      </c>
      <c r="C75" s="4" t="s">
        <v>394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  <c r="DU75" s="37">
        <v>0</v>
      </c>
      <c r="DV75" s="37">
        <v>0</v>
      </c>
      <c r="DW75" s="37">
        <v>0</v>
      </c>
      <c r="DX75" s="37">
        <f t="shared" si="9"/>
        <v>0</v>
      </c>
      <c r="DY75" s="37">
        <v>0</v>
      </c>
      <c r="DZ75" s="37">
        <v>0</v>
      </c>
      <c r="EA75" s="37">
        <f>SUM(DY75:DZ75)</f>
        <v>0</v>
      </c>
      <c r="EB75" s="37">
        <v>36298.03877952962</v>
      </c>
      <c r="EC75" s="37">
        <v>567.2394934329675</v>
      </c>
      <c r="ED75" s="37">
        <f>SUM(EB75:EC75)</f>
        <v>36865.27827296258</v>
      </c>
      <c r="EE75" s="37">
        <v>0</v>
      </c>
      <c r="EF75" s="37">
        <v>0</v>
      </c>
      <c r="EG75" s="37">
        <f>SUM(ED75:EF75)</f>
        <v>36865.27827296258</v>
      </c>
      <c r="EH75" s="37">
        <v>0</v>
      </c>
      <c r="EI75" s="37">
        <v>0</v>
      </c>
      <c r="EJ75" s="37">
        <f>SUM(EH75:EI75)</f>
        <v>0</v>
      </c>
      <c r="EK75" s="37">
        <f t="shared" si="10"/>
        <v>36865.27827296258</v>
      </c>
      <c r="EL75" s="37">
        <f t="shared" si="11"/>
        <v>36865.27827296258</v>
      </c>
    </row>
    <row r="76" spans="1:142" ht="12.75" customHeight="1">
      <c r="A76" s="23">
        <v>68</v>
      </c>
      <c r="B76" s="8" t="s">
        <v>395</v>
      </c>
      <c r="C76" s="4" t="s">
        <v>396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v>0</v>
      </c>
      <c r="BZ76" s="37">
        <v>0</v>
      </c>
      <c r="CA76" s="37">
        <v>0</v>
      </c>
      <c r="CB76" s="37">
        <v>0</v>
      </c>
      <c r="CC76" s="37">
        <v>0</v>
      </c>
      <c r="CD76" s="37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0</v>
      </c>
      <c r="CJ76" s="37">
        <v>0</v>
      </c>
      <c r="CK76" s="37">
        <v>0</v>
      </c>
      <c r="CL76" s="37">
        <v>0</v>
      </c>
      <c r="CM76" s="37">
        <v>0</v>
      </c>
      <c r="CN76" s="37">
        <v>0</v>
      </c>
      <c r="CO76" s="37">
        <v>0</v>
      </c>
      <c r="CP76" s="37">
        <v>0</v>
      </c>
      <c r="CQ76" s="37">
        <v>0</v>
      </c>
      <c r="CR76" s="37">
        <v>0</v>
      </c>
      <c r="CS76" s="37">
        <v>0</v>
      </c>
      <c r="CT76" s="37">
        <v>0</v>
      </c>
      <c r="CU76" s="37">
        <v>0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0</v>
      </c>
      <c r="DU76" s="37">
        <v>0</v>
      </c>
      <c r="DV76" s="37">
        <v>0</v>
      </c>
      <c r="DW76" s="37">
        <v>0</v>
      </c>
      <c r="DX76" s="37">
        <f t="shared" si="9"/>
        <v>0</v>
      </c>
      <c r="DY76" s="37">
        <v>0</v>
      </c>
      <c r="DZ76" s="37">
        <v>0</v>
      </c>
      <c r="EA76" s="37">
        <f>SUM(DY76:DZ76)</f>
        <v>0</v>
      </c>
      <c r="EB76" s="37">
        <v>2162.8320143395604</v>
      </c>
      <c r="EC76" s="37">
        <v>0</v>
      </c>
      <c r="ED76" s="37">
        <f>SUM(EB76:EC76)</f>
        <v>2162.8320143395604</v>
      </c>
      <c r="EE76" s="37">
        <v>0</v>
      </c>
      <c r="EF76" s="37">
        <v>0</v>
      </c>
      <c r="EG76" s="37">
        <f>SUM(ED76:EF76)</f>
        <v>2162.8320143395604</v>
      </c>
      <c r="EH76" s="37">
        <v>0</v>
      </c>
      <c r="EI76" s="37">
        <v>0</v>
      </c>
      <c r="EJ76" s="37">
        <f>SUM(EH76:EI76)</f>
        <v>0</v>
      </c>
      <c r="EK76" s="37">
        <f t="shared" si="10"/>
        <v>2162.8320143395604</v>
      </c>
      <c r="EL76" s="37">
        <f t="shared" si="11"/>
        <v>2162.8320143395604</v>
      </c>
    </row>
    <row r="77" spans="1:142" ht="12.75" customHeight="1">
      <c r="A77" s="23">
        <v>69</v>
      </c>
      <c r="B77" s="8" t="s">
        <v>397</v>
      </c>
      <c r="C77" s="4" t="s">
        <v>398</v>
      </c>
      <c r="D77" s="37">
        <v>0</v>
      </c>
      <c r="E77" s="37">
        <v>0.08771206547758043</v>
      </c>
      <c r="F77" s="37">
        <v>0</v>
      </c>
      <c r="G77" s="37">
        <v>0</v>
      </c>
      <c r="H77" s="37">
        <v>0.3204938429321006</v>
      </c>
      <c r="I77" s="37">
        <v>0</v>
      </c>
      <c r="J77" s="37">
        <v>0</v>
      </c>
      <c r="K77" s="37">
        <v>0.9812652676201934</v>
      </c>
      <c r="L77" s="37">
        <v>0</v>
      </c>
      <c r="M77" s="37">
        <v>0.22346962915560728</v>
      </c>
      <c r="N77" s="37">
        <v>0.4749506917881686</v>
      </c>
      <c r="O77" s="37">
        <v>9.997267130171798</v>
      </c>
      <c r="P77" s="37">
        <v>0.9514772871194423</v>
      </c>
      <c r="Q77" s="37">
        <v>0.39210871145845344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1.084218465707338</v>
      </c>
      <c r="AR77" s="37">
        <v>39.47936477380665</v>
      </c>
      <c r="AS77" s="37">
        <v>0</v>
      </c>
      <c r="AT77" s="37">
        <v>116.57965278285572</v>
      </c>
      <c r="AU77" s="37">
        <v>161.08628130257827</v>
      </c>
      <c r="AV77" s="37">
        <v>185.34578176816484</v>
      </c>
      <c r="AW77" s="37">
        <v>0</v>
      </c>
      <c r="AX77" s="37">
        <v>322.9462939605436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312.5680493751452</v>
      </c>
      <c r="BY77" s="37">
        <v>4.020022258464951</v>
      </c>
      <c r="BZ77" s="37">
        <v>0</v>
      </c>
      <c r="CA77" s="37">
        <v>19.420752580402077</v>
      </c>
      <c r="CB77" s="37">
        <v>0</v>
      </c>
      <c r="CC77" s="37">
        <v>0</v>
      </c>
      <c r="CD77" s="37">
        <v>0</v>
      </c>
      <c r="CE77" s="37">
        <v>0</v>
      </c>
      <c r="CF77" s="37">
        <v>0</v>
      </c>
      <c r="CG77" s="37">
        <v>0</v>
      </c>
      <c r="CH77" s="37">
        <v>0</v>
      </c>
      <c r="CI77" s="37">
        <v>0</v>
      </c>
      <c r="CJ77" s="37">
        <v>0</v>
      </c>
      <c r="CK77" s="37">
        <v>0</v>
      </c>
      <c r="CL77" s="37">
        <v>0</v>
      </c>
      <c r="CM77" s="37">
        <v>0</v>
      </c>
      <c r="CN77" s="37">
        <v>0</v>
      </c>
      <c r="CO77" s="37">
        <v>0</v>
      </c>
      <c r="CP77" s="37">
        <v>257.00504296739797</v>
      </c>
      <c r="CQ77" s="37">
        <v>6.2034324191933665</v>
      </c>
      <c r="CR77" s="37">
        <v>4.6515338804965625</v>
      </c>
      <c r="CS77" s="37">
        <v>0.25976229070472523</v>
      </c>
      <c r="CT77" s="37">
        <v>0.09146970926072898</v>
      </c>
      <c r="CU77" s="37">
        <v>9.677735234847171</v>
      </c>
      <c r="CV77" s="37">
        <v>544.9583292509683</v>
      </c>
      <c r="CW77" s="37">
        <v>0.39187982894776136</v>
      </c>
      <c r="CX77" s="37">
        <v>4.439494535176787</v>
      </c>
      <c r="CY77" s="37">
        <v>11.037689109077968</v>
      </c>
      <c r="CZ77" s="37">
        <v>1.0902982778210146</v>
      </c>
      <c r="DA77" s="37">
        <v>1.1818664553858997</v>
      </c>
      <c r="DB77" s="37">
        <v>3.23119472634546</v>
      </c>
      <c r="DC77" s="37">
        <v>0.011244349677951718</v>
      </c>
      <c r="DD77" s="37">
        <v>7.22026188118127</v>
      </c>
      <c r="DE77" s="37">
        <v>25.92804531976958</v>
      </c>
      <c r="DF77" s="37">
        <v>22.61764118930325</v>
      </c>
      <c r="DG77" s="37">
        <v>74.00014367334946</v>
      </c>
      <c r="DH77" s="37">
        <v>176.9050373638242</v>
      </c>
      <c r="DI77" s="37">
        <v>0.4252596258469515</v>
      </c>
      <c r="DJ77" s="37">
        <v>4806.89579088289</v>
      </c>
      <c r="DK77" s="37">
        <v>3.521509804604331</v>
      </c>
      <c r="DL77" s="37">
        <v>48.31370573189646</v>
      </c>
      <c r="DM77" s="37">
        <v>0.001</v>
      </c>
      <c r="DN77" s="37">
        <v>1.4516555641523072</v>
      </c>
      <c r="DO77" s="37">
        <v>0</v>
      </c>
      <c r="DP77" s="37">
        <v>2.8698907871551316</v>
      </c>
      <c r="DQ77" s="37">
        <v>0</v>
      </c>
      <c r="DR77" s="37">
        <v>15.816949359798073</v>
      </c>
      <c r="DS77" s="37">
        <v>0.07933097203511448</v>
      </c>
      <c r="DT77" s="37">
        <v>0.7239191798372551</v>
      </c>
      <c r="DU77" s="37">
        <v>7.267828397210078</v>
      </c>
      <c r="DV77" s="37">
        <v>22.383574514723495</v>
      </c>
      <c r="DW77" s="37">
        <v>0</v>
      </c>
      <c r="DX77" s="37">
        <f t="shared" si="9"/>
        <v>7236.61167917627</v>
      </c>
      <c r="DY77" s="37">
        <v>0</v>
      </c>
      <c r="DZ77" s="37">
        <v>0</v>
      </c>
      <c r="EA77" s="37">
        <f>SUM(DY77:DZ77)</f>
        <v>0</v>
      </c>
      <c r="EB77" s="37">
        <v>0</v>
      </c>
      <c r="EC77" s="37">
        <v>0</v>
      </c>
      <c r="ED77" s="37">
        <f>SUM(EB77:EC77)</f>
        <v>0</v>
      </c>
      <c r="EE77" s="37">
        <v>0</v>
      </c>
      <c r="EF77" s="37">
        <v>0</v>
      </c>
      <c r="EG77" s="37">
        <f>SUM(ED77:EF77)</f>
        <v>0</v>
      </c>
      <c r="EH77" s="37">
        <v>0</v>
      </c>
      <c r="EI77" s="37">
        <v>0</v>
      </c>
      <c r="EJ77" s="37">
        <f>SUM(EH77:EI77)</f>
        <v>0</v>
      </c>
      <c r="EK77" s="37">
        <f t="shared" si="10"/>
        <v>0</v>
      </c>
      <c r="EL77" s="37">
        <f t="shared" si="11"/>
        <v>7236.61167917627</v>
      </c>
    </row>
    <row r="78" spans="1:142" ht="12.75" customHeight="1">
      <c r="A78" s="23">
        <v>70</v>
      </c>
      <c r="B78" s="8" t="s">
        <v>399</v>
      </c>
      <c r="C78" s="4" t="s">
        <v>400</v>
      </c>
      <c r="D78" s="37">
        <v>0</v>
      </c>
      <c r="E78" s="37">
        <v>0</v>
      </c>
      <c r="F78" s="37">
        <v>0.032474088459345976</v>
      </c>
      <c r="G78" s="37">
        <v>0.009571623507412601</v>
      </c>
      <c r="H78" s="37">
        <v>0.24360545501090375</v>
      </c>
      <c r="I78" s="37">
        <v>0</v>
      </c>
      <c r="J78" s="37">
        <v>0</v>
      </c>
      <c r="K78" s="37">
        <v>0.027234154342104983</v>
      </c>
      <c r="L78" s="37">
        <v>0</v>
      </c>
      <c r="M78" s="37">
        <v>0</v>
      </c>
      <c r="N78" s="37">
        <v>0.1275537312018672</v>
      </c>
      <c r="O78" s="37">
        <v>6.280260227187559</v>
      </c>
      <c r="P78" s="37">
        <v>0.9696848081282311</v>
      </c>
      <c r="Q78" s="37">
        <v>8.650210969816486</v>
      </c>
      <c r="R78" s="37">
        <v>27.687393689488527</v>
      </c>
      <c r="S78" s="37">
        <v>0</v>
      </c>
      <c r="T78" s="37">
        <v>0.02627819026386948</v>
      </c>
      <c r="U78" s="37">
        <v>1.2747097938077738</v>
      </c>
      <c r="V78" s="37">
        <v>0.03580379774972858</v>
      </c>
      <c r="W78" s="37">
        <v>0.02487820028580876</v>
      </c>
      <c r="X78" s="37">
        <v>0</v>
      </c>
      <c r="Y78" s="37">
        <v>31.586271184470192</v>
      </c>
      <c r="Z78" s="37">
        <v>0</v>
      </c>
      <c r="AA78" s="37">
        <v>0.33848541476315397</v>
      </c>
      <c r="AB78" s="37">
        <v>0</v>
      </c>
      <c r="AC78" s="37">
        <v>0.04829019485135123</v>
      </c>
      <c r="AD78" s="37">
        <v>0.10051549666806234</v>
      </c>
      <c r="AE78" s="37">
        <v>0.1336895835130552</v>
      </c>
      <c r="AF78" s="37">
        <v>1.014444089372891</v>
      </c>
      <c r="AG78" s="37">
        <v>81.94321070032531</v>
      </c>
      <c r="AH78" s="37">
        <v>6.1110319293689965</v>
      </c>
      <c r="AI78" s="37">
        <v>33.198302887856656</v>
      </c>
      <c r="AJ78" s="37">
        <v>18.099978537976394</v>
      </c>
      <c r="AK78" s="37">
        <v>10.263780579966843</v>
      </c>
      <c r="AL78" s="37">
        <v>41.04165214602441</v>
      </c>
      <c r="AM78" s="37">
        <v>63.87876163773808</v>
      </c>
      <c r="AN78" s="37">
        <v>3.0135730216931393</v>
      </c>
      <c r="AO78" s="37">
        <v>3.6412036638845504</v>
      </c>
      <c r="AP78" s="37">
        <v>2.7112792397412036</v>
      </c>
      <c r="AQ78" s="37">
        <v>0</v>
      </c>
      <c r="AR78" s="37">
        <v>0.02562549223355739</v>
      </c>
      <c r="AS78" s="37">
        <v>0.8959652077836306</v>
      </c>
      <c r="AT78" s="37">
        <v>832.524520036933</v>
      </c>
      <c r="AU78" s="37">
        <v>36.71369664155061</v>
      </c>
      <c r="AV78" s="37">
        <v>108.9134566644464</v>
      </c>
      <c r="AW78" s="37">
        <v>38.47738131337133</v>
      </c>
      <c r="AX78" s="37">
        <v>363.57119194138545</v>
      </c>
      <c r="AY78" s="37">
        <v>0</v>
      </c>
      <c r="AZ78" s="37">
        <v>2.97243412699999</v>
      </c>
      <c r="BA78" s="37">
        <v>0.2158538601984297</v>
      </c>
      <c r="BB78" s="37">
        <v>1.5771170884606331</v>
      </c>
      <c r="BC78" s="37">
        <v>2.223893539541199</v>
      </c>
      <c r="BD78" s="37">
        <v>46.40365159956394</v>
      </c>
      <c r="BE78" s="37">
        <v>2.5811747656989925</v>
      </c>
      <c r="BF78" s="37">
        <v>3.9890160389069464</v>
      </c>
      <c r="BG78" s="37">
        <v>0.31664367922705805</v>
      </c>
      <c r="BH78" s="37">
        <v>0.49412078712148544</v>
      </c>
      <c r="BI78" s="37">
        <v>0.5016883005164082</v>
      </c>
      <c r="BJ78" s="37">
        <v>84.74582982674325</v>
      </c>
      <c r="BK78" s="37">
        <v>0</v>
      </c>
      <c r="BL78" s="37">
        <v>0.004587804995671958</v>
      </c>
      <c r="BM78" s="37">
        <v>3.4756075520201515</v>
      </c>
      <c r="BN78" s="37">
        <v>0</v>
      </c>
      <c r="BO78" s="37">
        <v>0</v>
      </c>
      <c r="BP78" s="37">
        <v>27.71077730587884</v>
      </c>
      <c r="BQ78" s="37">
        <v>0.514004428566645</v>
      </c>
      <c r="BR78" s="37">
        <v>1.2699990167194348</v>
      </c>
      <c r="BS78" s="37">
        <v>0</v>
      </c>
      <c r="BT78" s="37">
        <v>0.9348716860252775</v>
      </c>
      <c r="BU78" s="37">
        <v>0.0110107319896127</v>
      </c>
      <c r="BV78" s="37">
        <v>17.165087933167634</v>
      </c>
      <c r="BW78" s="37">
        <v>0.6442224153097795</v>
      </c>
      <c r="BX78" s="37">
        <v>0.4341860810336966</v>
      </c>
      <c r="BY78" s="37">
        <v>0.21280793605697326</v>
      </c>
      <c r="BZ78" s="37">
        <v>12.043877296462794</v>
      </c>
      <c r="CA78" s="37">
        <v>0.10765733743452072</v>
      </c>
      <c r="CB78" s="37">
        <v>0.5449555583518795</v>
      </c>
      <c r="CC78" s="37">
        <v>0.21584440080668607</v>
      </c>
      <c r="CD78" s="37">
        <v>0.938220310702531</v>
      </c>
      <c r="CE78" s="37">
        <v>0.7656147895560852</v>
      </c>
      <c r="CF78" s="37">
        <v>0.46319803551148203</v>
      </c>
      <c r="CG78" s="37">
        <v>0.20119180299576672</v>
      </c>
      <c r="CH78" s="37">
        <v>4.036029215872904</v>
      </c>
      <c r="CI78" s="37">
        <v>0.468930426908136</v>
      </c>
      <c r="CJ78" s="37">
        <v>1.2253506876893898</v>
      </c>
      <c r="CK78" s="37">
        <v>17.309636898402402</v>
      </c>
      <c r="CL78" s="37">
        <v>0</v>
      </c>
      <c r="CM78" s="37">
        <v>26.85341587580105</v>
      </c>
      <c r="CN78" s="37">
        <v>0.33050168813151043</v>
      </c>
      <c r="CO78" s="37">
        <v>0.005656716262704807</v>
      </c>
      <c r="CP78" s="37">
        <v>4.792080560376157</v>
      </c>
      <c r="CQ78" s="37">
        <v>34.606144161064606</v>
      </c>
      <c r="CR78" s="37">
        <v>0.5917474890476807</v>
      </c>
      <c r="CS78" s="37">
        <v>0.007914238285355042</v>
      </c>
      <c r="CT78" s="37">
        <v>0</v>
      </c>
      <c r="CU78" s="37">
        <v>3.82138727213887</v>
      </c>
      <c r="CV78" s="37">
        <v>483.5581128150635</v>
      </c>
      <c r="CW78" s="37">
        <v>0</v>
      </c>
      <c r="CX78" s="37">
        <v>0.04806178851516578</v>
      </c>
      <c r="CY78" s="37">
        <v>1.569050802876595</v>
      </c>
      <c r="CZ78" s="37">
        <v>0.12106130801832705</v>
      </c>
      <c r="DA78" s="37">
        <v>0.26006648535285576</v>
      </c>
      <c r="DB78" s="37">
        <v>0.0038650931161036254</v>
      </c>
      <c r="DC78" s="37">
        <v>0</v>
      </c>
      <c r="DD78" s="37">
        <v>10.282565025035044</v>
      </c>
      <c r="DE78" s="37">
        <v>15.319557442954926</v>
      </c>
      <c r="DF78" s="37">
        <v>12.52198143591001</v>
      </c>
      <c r="DG78" s="37">
        <v>2.4206947201603017</v>
      </c>
      <c r="DH78" s="37">
        <v>23.99720169449609</v>
      </c>
      <c r="DI78" s="37">
        <v>2.3286568751864634</v>
      </c>
      <c r="DJ78" s="37">
        <v>70.10265303521932</v>
      </c>
      <c r="DK78" s="37">
        <v>115.47320934390594</v>
      </c>
      <c r="DL78" s="37">
        <v>0</v>
      </c>
      <c r="DM78" s="37">
        <v>0</v>
      </c>
      <c r="DN78" s="37">
        <v>2.557191557070497</v>
      </c>
      <c r="DO78" s="37">
        <v>0</v>
      </c>
      <c r="DP78" s="37">
        <v>0.010007754471546372</v>
      </c>
      <c r="DQ78" s="37">
        <v>0</v>
      </c>
      <c r="DR78" s="37">
        <v>2.315512639737306</v>
      </c>
      <c r="DS78" s="37">
        <v>0.06561323408627733</v>
      </c>
      <c r="DT78" s="37">
        <v>0.003668388281011866</v>
      </c>
      <c r="DU78" s="37">
        <v>0.2196281498392978</v>
      </c>
      <c r="DV78" s="37">
        <v>41.82112668542577</v>
      </c>
      <c r="DW78" s="37">
        <v>0</v>
      </c>
      <c r="DX78" s="37">
        <f t="shared" si="9"/>
        <v>2816.3633938764356</v>
      </c>
      <c r="DY78" s="37">
        <v>0</v>
      </c>
      <c r="DZ78" s="37">
        <v>0</v>
      </c>
      <c r="EA78" s="37">
        <f>SUM(DY78:DZ78)</f>
        <v>0</v>
      </c>
      <c r="EB78" s="37">
        <v>0</v>
      </c>
      <c r="EC78" s="37">
        <v>0</v>
      </c>
      <c r="ED78" s="37">
        <f>SUM(EB78:EC78)</f>
        <v>0</v>
      </c>
      <c r="EE78" s="37">
        <v>0</v>
      </c>
      <c r="EF78" s="37">
        <v>0</v>
      </c>
      <c r="EG78" s="37">
        <f>SUM(ED78:EF78)</f>
        <v>0</v>
      </c>
      <c r="EH78" s="37">
        <v>0</v>
      </c>
      <c r="EI78" s="37">
        <v>0</v>
      </c>
      <c r="EJ78" s="37">
        <f>SUM(EH78:EI78)</f>
        <v>0</v>
      </c>
      <c r="EK78" s="37">
        <f t="shared" si="10"/>
        <v>0</v>
      </c>
      <c r="EL78" s="37">
        <f t="shared" si="11"/>
        <v>2816.3633938764356</v>
      </c>
    </row>
    <row r="79" spans="1:142" ht="12.75" customHeight="1">
      <c r="A79" s="23">
        <v>71</v>
      </c>
      <c r="B79" s="8" t="s">
        <v>401</v>
      </c>
      <c r="C79" s="5" t="s">
        <v>402</v>
      </c>
      <c r="D79" s="37">
        <v>5.487804838099552</v>
      </c>
      <c r="E79" s="37">
        <v>0.2899293930498644</v>
      </c>
      <c r="F79" s="37">
        <v>0.0021317305797784606</v>
      </c>
      <c r="G79" s="37">
        <v>0.5821359752459966</v>
      </c>
      <c r="H79" s="37">
        <v>0.22881471274659113</v>
      </c>
      <c r="I79" s="37">
        <v>0.43161270915564265</v>
      </c>
      <c r="J79" s="37">
        <v>0</v>
      </c>
      <c r="K79" s="37">
        <v>6.346928030887017</v>
      </c>
      <c r="L79" s="37">
        <v>0</v>
      </c>
      <c r="M79" s="37">
        <v>0.011775250155825565</v>
      </c>
      <c r="N79" s="37">
        <v>1.6406496331077713</v>
      </c>
      <c r="O79" s="37">
        <v>1826.8145580975242</v>
      </c>
      <c r="P79" s="37">
        <v>7.454614346636445</v>
      </c>
      <c r="Q79" s="37">
        <v>1.7532195041377672</v>
      </c>
      <c r="R79" s="37">
        <v>442.97318060397583</v>
      </c>
      <c r="S79" s="37">
        <v>0</v>
      </c>
      <c r="T79" s="37">
        <v>0.23775916882901818</v>
      </c>
      <c r="U79" s="37">
        <v>0.06320557300500669</v>
      </c>
      <c r="V79" s="37">
        <v>3.2490802675238237</v>
      </c>
      <c r="W79" s="37">
        <v>0.1261134240238663</v>
      </c>
      <c r="X79" s="37">
        <v>0</v>
      </c>
      <c r="Y79" s="37">
        <v>283.8323301411916</v>
      </c>
      <c r="Z79" s="37">
        <v>270.498754433113</v>
      </c>
      <c r="AA79" s="37">
        <v>0.0032990814681161996</v>
      </c>
      <c r="AB79" s="37">
        <v>0.025676509670143396</v>
      </c>
      <c r="AC79" s="37">
        <v>0.09770913723740245</v>
      </c>
      <c r="AD79" s="37">
        <v>0.0053831353711457</v>
      </c>
      <c r="AE79" s="37">
        <v>0</v>
      </c>
      <c r="AF79" s="37">
        <v>0</v>
      </c>
      <c r="AG79" s="37">
        <v>0.07692492398827039</v>
      </c>
      <c r="AH79" s="37">
        <v>0</v>
      </c>
      <c r="AI79" s="37">
        <v>541.7597898023249</v>
      </c>
      <c r="AJ79" s="37">
        <v>0</v>
      </c>
      <c r="AK79" s="37">
        <v>1.8248265650372295</v>
      </c>
      <c r="AL79" s="37">
        <v>6.4437015512032305</v>
      </c>
      <c r="AM79" s="37">
        <v>0.005970532803273707</v>
      </c>
      <c r="AN79" s="37">
        <v>0.17768369994863878</v>
      </c>
      <c r="AO79" s="37">
        <v>0</v>
      </c>
      <c r="AP79" s="37">
        <v>1.3008680555790482</v>
      </c>
      <c r="AQ79" s="37">
        <v>360.1298412530878</v>
      </c>
      <c r="AR79" s="37">
        <v>445.9343878505159</v>
      </c>
      <c r="AS79" s="37">
        <v>0.004723319077522461</v>
      </c>
      <c r="AT79" s="37">
        <v>0.04517327649269351</v>
      </c>
      <c r="AU79" s="37">
        <v>0.04556755696083424</v>
      </c>
      <c r="AV79" s="37">
        <v>0.03940390719357324</v>
      </c>
      <c r="AW79" s="37">
        <v>0.28034145938821553</v>
      </c>
      <c r="AX79" s="37">
        <v>0.2090732531367395</v>
      </c>
      <c r="AY79" s="37">
        <v>11408.758409339855</v>
      </c>
      <c r="AZ79" s="37">
        <v>8737.535598469218</v>
      </c>
      <c r="BA79" s="37">
        <v>978.1567503851014</v>
      </c>
      <c r="BB79" s="37">
        <v>1427.1680547297467</v>
      </c>
      <c r="BC79" s="37">
        <v>9.546270415382029</v>
      </c>
      <c r="BD79" s="37">
        <v>58.31814474079586</v>
      </c>
      <c r="BE79" s="37">
        <v>471.1011974803757</v>
      </c>
      <c r="BF79" s="37">
        <v>2632.2197365750517</v>
      </c>
      <c r="BG79" s="37">
        <v>20.194321389552545</v>
      </c>
      <c r="BH79" s="37">
        <v>1.1726786241923182</v>
      </c>
      <c r="BI79" s="37">
        <v>0.09993802886342242</v>
      </c>
      <c r="BJ79" s="37">
        <v>23.32634863727958</v>
      </c>
      <c r="BK79" s="37">
        <v>13.11539377147379</v>
      </c>
      <c r="BL79" s="37">
        <v>335.33157120937744</v>
      </c>
      <c r="BM79" s="37">
        <v>0.21312066284030648</v>
      </c>
      <c r="BN79" s="37">
        <v>0</v>
      </c>
      <c r="BO79" s="37">
        <v>0.001697819975054922</v>
      </c>
      <c r="BP79" s="37">
        <v>315.70850589237966</v>
      </c>
      <c r="BQ79" s="37">
        <v>0.38255665911865483</v>
      </c>
      <c r="BR79" s="37">
        <v>418.98496380533066</v>
      </c>
      <c r="BS79" s="37">
        <v>0</v>
      </c>
      <c r="BT79" s="37">
        <v>8.812281114507341</v>
      </c>
      <c r="BU79" s="37">
        <v>0.003822106578915109</v>
      </c>
      <c r="BV79" s="37">
        <v>9.627097911350875</v>
      </c>
      <c r="BW79" s="37">
        <v>1.7507581628079378</v>
      </c>
      <c r="BX79" s="37">
        <v>0.8790040477488135</v>
      </c>
      <c r="BY79" s="37">
        <v>49.158526673477056</v>
      </c>
      <c r="BZ79" s="37">
        <v>34.11490829583118</v>
      </c>
      <c r="CA79" s="37">
        <v>0.049462082401244584</v>
      </c>
      <c r="CB79" s="37">
        <v>0</v>
      </c>
      <c r="CC79" s="37">
        <v>3.1755509834856626</v>
      </c>
      <c r="CD79" s="37">
        <v>0.6179501451388285</v>
      </c>
      <c r="CE79" s="37">
        <v>0.49417826430330813</v>
      </c>
      <c r="CF79" s="37">
        <v>0.29563793224404206</v>
      </c>
      <c r="CG79" s="37">
        <v>1.0935730878190246</v>
      </c>
      <c r="CH79" s="37">
        <v>0.22169827465740857</v>
      </c>
      <c r="CI79" s="37">
        <v>0.34751397669512774</v>
      </c>
      <c r="CJ79" s="37">
        <v>0.3904181288609706</v>
      </c>
      <c r="CK79" s="37">
        <v>351.596557825761</v>
      </c>
      <c r="CL79" s="37">
        <v>0</v>
      </c>
      <c r="CM79" s="37">
        <v>6.097619858657675</v>
      </c>
      <c r="CN79" s="37">
        <v>7.114774954518895</v>
      </c>
      <c r="CO79" s="37">
        <v>4.308190023811283</v>
      </c>
      <c r="CP79" s="37">
        <v>0.10455674291878511</v>
      </c>
      <c r="CQ79" s="37">
        <v>14.422554221462757</v>
      </c>
      <c r="CR79" s="37">
        <v>1125.9783906372807</v>
      </c>
      <c r="CS79" s="37">
        <v>0.3205799427838728</v>
      </c>
      <c r="CT79" s="37">
        <v>0</v>
      </c>
      <c r="CU79" s="37">
        <v>4.409763313600367</v>
      </c>
      <c r="CV79" s="37">
        <v>0</v>
      </c>
      <c r="CW79" s="37">
        <v>0</v>
      </c>
      <c r="CX79" s="37">
        <v>0</v>
      </c>
      <c r="CY79" s="37">
        <v>9.884334296460926</v>
      </c>
      <c r="CZ79" s="37">
        <v>0.12130826594713845</v>
      </c>
      <c r="DA79" s="37">
        <v>816.4188065299256</v>
      </c>
      <c r="DB79" s="37">
        <v>267.7233610333948</v>
      </c>
      <c r="DC79" s="37">
        <v>47.64378531387048</v>
      </c>
      <c r="DD79" s="37">
        <v>18.67684076667336</v>
      </c>
      <c r="DE79" s="37">
        <v>7.545679844602189</v>
      </c>
      <c r="DF79" s="37">
        <v>2.1201741102907303</v>
      </c>
      <c r="DG79" s="37">
        <v>0.08220456098822107</v>
      </c>
      <c r="DH79" s="37">
        <v>0.006356572022735592</v>
      </c>
      <c r="DI79" s="37">
        <v>0</v>
      </c>
      <c r="DJ79" s="37">
        <v>11.747716592820488</v>
      </c>
      <c r="DK79" s="37">
        <v>0.7021956638515063</v>
      </c>
      <c r="DL79" s="37">
        <v>20.981158681258293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0.219611657414767</v>
      </c>
      <c r="DS79" s="37">
        <v>0</v>
      </c>
      <c r="DT79" s="37">
        <v>0</v>
      </c>
      <c r="DU79" s="37">
        <v>0</v>
      </c>
      <c r="DV79" s="37">
        <v>10.92959663344871</v>
      </c>
      <c r="DW79" s="37">
        <v>0</v>
      </c>
      <c r="DX79" s="37">
        <f t="shared" si="9"/>
        <v>33901.95870057105</v>
      </c>
      <c r="DY79" s="37">
        <v>0</v>
      </c>
      <c r="DZ79" s="37">
        <v>0</v>
      </c>
      <c r="EA79" s="37">
        <f>SUM(DY79:DZ79)</f>
        <v>0</v>
      </c>
      <c r="EB79" s="37">
        <v>0</v>
      </c>
      <c r="EC79" s="37">
        <v>0</v>
      </c>
      <c r="ED79" s="37">
        <f>SUM(EB79:EC79)</f>
        <v>0</v>
      </c>
      <c r="EE79" s="37">
        <v>0</v>
      </c>
      <c r="EF79" s="37">
        <v>0</v>
      </c>
      <c r="EG79" s="37">
        <f>SUM(ED79:EF79)</f>
        <v>0</v>
      </c>
      <c r="EH79" s="37">
        <v>0</v>
      </c>
      <c r="EI79" s="37">
        <v>0</v>
      </c>
      <c r="EJ79" s="37">
        <f>SUM(EH79:EI79)</f>
        <v>0</v>
      </c>
      <c r="EK79" s="37">
        <f t="shared" si="10"/>
        <v>0</v>
      </c>
      <c r="EL79" s="37">
        <f t="shared" si="11"/>
        <v>33901.95870057105</v>
      </c>
    </row>
    <row r="80" spans="1:142" ht="12.75" customHeight="1">
      <c r="A80" s="23">
        <v>72</v>
      </c>
      <c r="B80" s="8" t="s">
        <v>403</v>
      </c>
      <c r="C80" s="4" t="s">
        <v>404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0.0018883099553644285</v>
      </c>
      <c r="O80" s="37">
        <v>11.012355160609177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1.2141384991692183</v>
      </c>
      <c r="BA80" s="37">
        <v>0</v>
      </c>
      <c r="BB80" s="37">
        <v>0.4697990229316604</v>
      </c>
      <c r="BC80" s="37">
        <v>0</v>
      </c>
      <c r="BD80" s="37">
        <v>0</v>
      </c>
      <c r="BE80" s="37">
        <v>0.23768241789026107</v>
      </c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0</v>
      </c>
      <c r="BO80" s="37">
        <v>0</v>
      </c>
      <c r="BP80" s="37">
        <v>0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0.007361195932926829</v>
      </c>
      <c r="BY80" s="37">
        <v>0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7">
        <v>0</v>
      </c>
      <c r="CF80" s="37">
        <v>0</v>
      </c>
      <c r="CG80" s="37">
        <v>0</v>
      </c>
      <c r="CH80" s="37">
        <v>0</v>
      </c>
      <c r="CI80" s="37">
        <v>0</v>
      </c>
      <c r="CJ80" s="37">
        <v>0</v>
      </c>
      <c r="CK80" s="37">
        <v>0</v>
      </c>
      <c r="CL80" s="37">
        <v>0</v>
      </c>
      <c r="CM80" s="37">
        <v>0</v>
      </c>
      <c r="CN80" s="37">
        <v>0</v>
      </c>
      <c r="CO80" s="37">
        <v>0</v>
      </c>
      <c r="CP80" s="37">
        <v>0</v>
      </c>
      <c r="CQ80" s="37">
        <v>0.08047545603932685</v>
      </c>
      <c r="CR80" s="37">
        <v>0.6138786138653355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0.0234282068054467</v>
      </c>
      <c r="DK80" s="37">
        <v>0.0024561398361342118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0</v>
      </c>
      <c r="DU80" s="37">
        <v>0</v>
      </c>
      <c r="DV80" s="37">
        <v>0</v>
      </c>
      <c r="DW80" s="37">
        <v>0</v>
      </c>
      <c r="DX80" s="37">
        <f t="shared" si="9"/>
        <v>13.663463023034849</v>
      </c>
      <c r="DY80" s="37">
        <v>0</v>
      </c>
      <c r="DZ80" s="37">
        <v>0</v>
      </c>
      <c r="EA80" s="37">
        <f>SUM(DY80:DZ80)</f>
        <v>0</v>
      </c>
      <c r="EB80" s="37">
        <v>0</v>
      </c>
      <c r="EC80" s="37">
        <v>0</v>
      </c>
      <c r="ED80" s="37">
        <f>SUM(EB80:EC80)</f>
        <v>0</v>
      </c>
      <c r="EE80" s="37">
        <v>0</v>
      </c>
      <c r="EF80" s="37">
        <v>0</v>
      </c>
      <c r="EG80" s="37">
        <f>SUM(ED80:EF80)</f>
        <v>0</v>
      </c>
      <c r="EH80" s="37">
        <v>0</v>
      </c>
      <c r="EI80" s="37">
        <v>0</v>
      </c>
      <c r="EJ80" s="37">
        <f>SUM(EH80:EI80)</f>
        <v>0</v>
      </c>
      <c r="EK80" s="37">
        <f t="shared" si="10"/>
        <v>0</v>
      </c>
      <c r="EL80" s="37">
        <f t="shared" si="11"/>
        <v>13.663463023034849</v>
      </c>
    </row>
    <row r="81" spans="1:142" ht="12.75" customHeight="1">
      <c r="A81" s="23">
        <v>73</v>
      </c>
      <c r="B81" s="8" t="s">
        <v>405</v>
      </c>
      <c r="C81" s="4" t="s">
        <v>406</v>
      </c>
      <c r="D81" s="37">
        <v>0</v>
      </c>
      <c r="E81" s="37">
        <v>0</v>
      </c>
      <c r="F81" s="37">
        <v>0.24585901983131775</v>
      </c>
      <c r="G81" s="37">
        <v>0.07246608250984166</v>
      </c>
      <c r="H81" s="37">
        <v>0</v>
      </c>
      <c r="I81" s="37">
        <v>0.20791752971161334</v>
      </c>
      <c r="J81" s="37">
        <v>0</v>
      </c>
      <c r="K81" s="37">
        <v>0</v>
      </c>
      <c r="L81" s="37">
        <v>0</v>
      </c>
      <c r="M81" s="37">
        <v>0</v>
      </c>
      <c r="N81" s="37">
        <v>0.0021972117700114033</v>
      </c>
      <c r="O81" s="37">
        <v>13.761553465844043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5.805648291537007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0.17265506847774117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0.057282019919713066</v>
      </c>
      <c r="AQ81" s="37">
        <v>0</v>
      </c>
      <c r="AR81" s="37">
        <v>0</v>
      </c>
      <c r="AS81" s="37">
        <v>1.4349545240944057</v>
      </c>
      <c r="AT81" s="37">
        <v>0.26093578090866504</v>
      </c>
      <c r="AU81" s="37">
        <v>0</v>
      </c>
      <c r="AV81" s="37">
        <v>0</v>
      </c>
      <c r="AW81" s="37">
        <v>0</v>
      </c>
      <c r="AX81" s="37">
        <v>0</v>
      </c>
      <c r="AY81" s="37">
        <v>348.17186766098854</v>
      </c>
      <c r="AZ81" s="37">
        <v>23.20764319896167</v>
      </c>
      <c r="BA81" s="37">
        <v>0</v>
      </c>
      <c r="BB81" s="37">
        <v>0</v>
      </c>
      <c r="BC81" s="37">
        <v>0</v>
      </c>
      <c r="BD81" s="37">
        <v>12.28905887166257</v>
      </c>
      <c r="BE81" s="37">
        <v>13.278333644661174</v>
      </c>
      <c r="BF81" s="37">
        <v>0.12776664186274075</v>
      </c>
      <c r="BG81" s="37">
        <v>0</v>
      </c>
      <c r="BH81" s="37">
        <v>0</v>
      </c>
      <c r="BI81" s="37">
        <v>0.10493368410604223</v>
      </c>
      <c r="BJ81" s="37">
        <v>0</v>
      </c>
      <c r="BK81" s="37">
        <v>0</v>
      </c>
      <c r="BL81" s="37">
        <v>0</v>
      </c>
      <c r="BM81" s="37">
        <v>0</v>
      </c>
      <c r="BN81" s="37">
        <v>1.7847404755190364</v>
      </c>
      <c r="BO81" s="37">
        <v>0</v>
      </c>
      <c r="BP81" s="37">
        <v>0</v>
      </c>
      <c r="BQ81" s="37">
        <v>5.1279658531596315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11.54426653342548</v>
      </c>
      <c r="CR81" s="37">
        <v>1.2989556252169883</v>
      </c>
      <c r="CS81" s="37">
        <v>3.991351771362956</v>
      </c>
      <c r="CT81" s="37">
        <v>0</v>
      </c>
      <c r="CU81" s="37">
        <v>5.979024173260079</v>
      </c>
      <c r="CV81" s="37">
        <v>0</v>
      </c>
      <c r="CW81" s="37">
        <v>0</v>
      </c>
      <c r="CX81" s="37">
        <v>0.272526816066014</v>
      </c>
      <c r="CY81" s="37">
        <v>0</v>
      </c>
      <c r="CZ81" s="37">
        <v>0</v>
      </c>
      <c r="DA81" s="37">
        <v>0</v>
      </c>
      <c r="DB81" s="37">
        <v>7.198930850736076</v>
      </c>
      <c r="DC81" s="37">
        <v>0</v>
      </c>
      <c r="DD81" s="37">
        <v>0</v>
      </c>
      <c r="DE81" s="37">
        <v>0.004013715532841655</v>
      </c>
      <c r="DF81" s="37">
        <v>0</v>
      </c>
      <c r="DG81" s="37">
        <v>0.009859655903834039</v>
      </c>
      <c r="DH81" s="37">
        <v>0</v>
      </c>
      <c r="DI81" s="37">
        <v>0</v>
      </c>
      <c r="DJ81" s="37">
        <v>41.0128164439474</v>
      </c>
      <c r="DK81" s="37">
        <v>0.4144231074573268</v>
      </c>
      <c r="DL81" s="37">
        <v>0</v>
      </c>
      <c r="DM81" s="37">
        <v>0</v>
      </c>
      <c r="DN81" s="37">
        <v>0.055782454792016434</v>
      </c>
      <c r="DO81" s="37">
        <v>0</v>
      </c>
      <c r="DP81" s="37">
        <v>1.6633391368752806</v>
      </c>
      <c r="DQ81" s="37">
        <v>0</v>
      </c>
      <c r="DR81" s="37">
        <v>0</v>
      </c>
      <c r="DS81" s="37">
        <v>0</v>
      </c>
      <c r="DT81" s="37">
        <v>0.01837479766523534</v>
      </c>
      <c r="DU81" s="37">
        <v>0</v>
      </c>
      <c r="DV81" s="37">
        <v>2.0667348293084706</v>
      </c>
      <c r="DW81" s="37">
        <v>0</v>
      </c>
      <c r="DX81" s="37">
        <f t="shared" si="9"/>
        <v>501.64417893707565</v>
      </c>
      <c r="DY81" s="37">
        <v>0</v>
      </c>
      <c r="DZ81" s="37">
        <v>0</v>
      </c>
      <c r="EA81" s="37">
        <f>SUM(DY81:DZ81)</f>
        <v>0</v>
      </c>
      <c r="EB81" s="37">
        <v>0</v>
      </c>
      <c r="EC81" s="37">
        <v>0</v>
      </c>
      <c r="ED81" s="37">
        <f>SUM(EB81:EC81)</f>
        <v>0</v>
      </c>
      <c r="EE81" s="37">
        <v>0</v>
      </c>
      <c r="EF81" s="37">
        <v>0</v>
      </c>
      <c r="EG81" s="37">
        <f>SUM(ED81:EF81)</f>
        <v>0</v>
      </c>
      <c r="EH81" s="37">
        <v>0</v>
      </c>
      <c r="EI81" s="37">
        <v>0</v>
      </c>
      <c r="EJ81" s="37">
        <f>SUM(EH81:EI81)</f>
        <v>0</v>
      </c>
      <c r="EK81" s="37">
        <f t="shared" si="10"/>
        <v>0</v>
      </c>
      <c r="EL81" s="37">
        <f t="shared" si="11"/>
        <v>501.64417893707565</v>
      </c>
    </row>
    <row r="82" spans="1:142" ht="12.75" customHeight="1">
      <c r="A82" s="23">
        <v>74</v>
      </c>
      <c r="B82" s="8" t="s">
        <v>407</v>
      </c>
      <c r="C82" s="5" t="s">
        <v>408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500.7153409119842</v>
      </c>
      <c r="P82" s="37">
        <v>61.945251911647624</v>
      </c>
      <c r="Q82" s="37">
        <v>104.4053285521311</v>
      </c>
      <c r="R82" s="37">
        <v>350.3347891574659</v>
      </c>
      <c r="S82" s="37">
        <v>0.3714228027432987</v>
      </c>
      <c r="T82" s="37">
        <v>318.78948287077736</v>
      </c>
      <c r="U82" s="37">
        <v>26.216197267324475</v>
      </c>
      <c r="V82" s="37">
        <v>1130.0678976939132</v>
      </c>
      <c r="W82" s="37">
        <v>294.59033539255694</v>
      </c>
      <c r="X82" s="37">
        <v>67.59536907569525</v>
      </c>
      <c r="Y82" s="37">
        <v>181.85519030894736</v>
      </c>
      <c r="Z82" s="37">
        <v>50.965874378937436</v>
      </c>
      <c r="AA82" s="37">
        <v>470.2345111016403</v>
      </c>
      <c r="AB82" s="37">
        <v>0.14948498527581275</v>
      </c>
      <c r="AC82" s="37">
        <v>461.4783062459865</v>
      </c>
      <c r="AD82" s="37">
        <v>48.658547014404405</v>
      </c>
      <c r="AE82" s="37">
        <v>32.32754856534727</v>
      </c>
      <c r="AF82" s="37">
        <v>33.19250761036611</v>
      </c>
      <c r="AG82" s="37">
        <v>430.547865394886</v>
      </c>
      <c r="AH82" s="37">
        <v>28.575315653827182</v>
      </c>
      <c r="AI82" s="37">
        <v>397.96563544640924</v>
      </c>
      <c r="AJ82" s="37">
        <v>216.03581687637703</v>
      </c>
      <c r="AK82" s="37">
        <v>433.53898626895517</v>
      </c>
      <c r="AL82" s="37">
        <v>8.869601259448633</v>
      </c>
      <c r="AM82" s="37">
        <v>3.5575649365852318</v>
      </c>
      <c r="AN82" s="37">
        <v>689.0415183348348</v>
      </c>
      <c r="AO82" s="37">
        <v>20.51848363378483</v>
      </c>
      <c r="AP82" s="37">
        <v>188.40341577875216</v>
      </c>
      <c r="AQ82" s="37">
        <v>4.961567057973474</v>
      </c>
      <c r="AR82" s="37">
        <v>90.20777462066322</v>
      </c>
      <c r="AS82" s="37">
        <v>120.31248174936319</v>
      </c>
      <c r="AT82" s="37">
        <v>50.91864126665793</v>
      </c>
      <c r="AU82" s="37">
        <v>8.801468137321509</v>
      </c>
      <c r="AV82" s="37">
        <v>0.7169246686990256</v>
      </c>
      <c r="AW82" s="37">
        <v>12.676652201663922</v>
      </c>
      <c r="AX82" s="37">
        <v>69.01774468505943</v>
      </c>
      <c r="AY82" s="37">
        <v>2818.6884461074783</v>
      </c>
      <c r="AZ82" s="37">
        <v>7482.599322130445</v>
      </c>
      <c r="BA82" s="37">
        <v>6525.126295259812</v>
      </c>
      <c r="BB82" s="37">
        <v>4349.566477490072</v>
      </c>
      <c r="BC82" s="37">
        <v>1109.6137975209333</v>
      </c>
      <c r="BD82" s="37">
        <v>10955.269012353841</v>
      </c>
      <c r="BE82" s="37">
        <v>2664.2809536674663</v>
      </c>
      <c r="BF82" s="37">
        <v>8923.599288665439</v>
      </c>
      <c r="BG82" s="37">
        <v>1746.509221117959</v>
      </c>
      <c r="BH82" s="37">
        <v>440.783827882075</v>
      </c>
      <c r="BI82" s="37">
        <v>109.76037215457538</v>
      </c>
      <c r="BJ82" s="37">
        <v>579.3150642011072</v>
      </c>
      <c r="BK82" s="37">
        <v>391.091124838272</v>
      </c>
      <c r="BL82" s="37">
        <v>120.0956371216434</v>
      </c>
      <c r="BM82" s="37">
        <v>23.323784712270612</v>
      </c>
      <c r="BN82" s="37">
        <v>12.737783860638098</v>
      </c>
      <c r="BO82" s="37">
        <v>0.4342941219045634</v>
      </c>
      <c r="BP82" s="37">
        <v>213.87964724729972</v>
      </c>
      <c r="BQ82" s="37">
        <v>211.5993782896766</v>
      </c>
      <c r="BR82" s="37">
        <v>252.10590896060057</v>
      </c>
      <c r="BS82" s="37">
        <v>3.4580670794851</v>
      </c>
      <c r="BT82" s="37">
        <v>122.87468003690536</v>
      </c>
      <c r="BU82" s="37">
        <v>1.9214198834320322</v>
      </c>
      <c r="BV82" s="37">
        <v>245.6986556703579</v>
      </c>
      <c r="BW82" s="37">
        <v>6.3638375483754945</v>
      </c>
      <c r="BX82" s="37">
        <v>33.510560314969915</v>
      </c>
      <c r="BY82" s="37">
        <v>1.3231775090962568</v>
      </c>
      <c r="BZ82" s="37">
        <v>47.81498311328643</v>
      </c>
      <c r="CA82" s="37">
        <v>23.30894407267463</v>
      </c>
      <c r="CB82" s="37">
        <v>0</v>
      </c>
      <c r="CC82" s="37">
        <v>2.7168032265686066</v>
      </c>
      <c r="CD82" s="37">
        <v>0.012947908412331394</v>
      </c>
      <c r="CE82" s="37">
        <v>22.925504232639003</v>
      </c>
      <c r="CF82" s="37">
        <v>16.46103403344134</v>
      </c>
      <c r="CG82" s="37">
        <v>4.24295625709312</v>
      </c>
      <c r="CH82" s="37">
        <v>4.308233660113138</v>
      </c>
      <c r="CI82" s="37">
        <v>0.05352800575647244</v>
      </c>
      <c r="CJ82" s="37">
        <v>14.349161505527782</v>
      </c>
      <c r="CK82" s="37">
        <v>130.46991062290647</v>
      </c>
      <c r="CL82" s="37">
        <v>12.914220196812295</v>
      </c>
      <c r="CM82" s="37">
        <v>88.69532743601265</v>
      </c>
      <c r="CN82" s="37">
        <v>1.002544754614987</v>
      </c>
      <c r="CO82" s="37">
        <v>2.352804758223731</v>
      </c>
      <c r="CP82" s="37">
        <v>44.41505391849722</v>
      </c>
      <c r="CQ82" s="37">
        <v>152.31054670447733</v>
      </c>
      <c r="CR82" s="37">
        <v>4.887056650688224</v>
      </c>
      <c r="CS82" s="37">
        <v>5.177315691036851</v>
      </c>
      <c r="CT82" s="37">
        <v>41.93663200226571</v>
      </c>
      <c r="CU82" s="37">
        <v>88.48665743076978</v>
      </c>
      <c r="CV82" s="37">
        <v>496.4226464173532</v>
      </c>
      <c r="CW82" s="37">
        <v>37.98674145097399</v>
      </c>
      <c r="CX82" s="37">
        <v>0.36489713230966314</v>
      </c>
      <c r="CY82" s="37">
        <v>0.7747815186168381</v>
      </c>
      <c r="CZ82" s="37">
        <v>0.8108598744465448</v>
      </c>
      <c r="DA82" s="37">
        <v>51.49757740485951</v>
      </c>
      <c r="DB82" s="37">
        <v>11.063592483525964</v>
      </c>
      <c r="DC82" s="37">
        <v>4.556618092764566</v>
      </c>
      <c r="DD82" s="37">
        <v>0.707068909043802</v>
      </c>
      <c r="DE82" s="37">
        <v>9.475560327598863</v>
      </c>
      <c r="DF82" s="37">
        <v>0.0019988451393985057</v>
      </c>
      <c r="DG82" s="37">
        <v>0.14999091747961948</v>
      </c>
      <c r="DH82" s="37">
        <v>1.6184852557524303</v>
      </c>
      <c r="DI82" s="37">
        <v>0</v>
      </c>
      <c r="DJ82" s="37">
        <v>339.7297264021211</v>
      </c>
      <c r="DK82" s="37">
        <v>51.04172395105307</v>
      </c>
      <c r="DL82" s="37">
        <v>69.93387711950771</v>
      </c>
      <c r="DM82" s="37">
        <v>0.12435957922674816</v>
      </c>
      <c r="DN82" s="37">
        <v>0.42360171759345205</v>
      </c>
      <c r="DO82" s="37">
        <v>0</v>
      </c>
      <c r="DP82" s="37">
        <v>71.04166029593915</v>
      </c>
      <c r="DQ82" s="37">
        <v>40.454605860094595</v>
      </c>
      <c r="DR82" s="37">
        <v>1.8146665010209229</v>
      </c>
      <c r="DS82" s="37">
        <v>0</v>
      </c>
      <c r="DT82" s="37">
        <v>0.2267562478908137</v>
      </c>
      <c r="DU82" s="37">
        <v>1.6423921477601933</v>
      </c>
      <c r="DV82" s="37">
        <v>97.68516454006262</v>
      </c>
      <c r="DW82" s="37">
        <v>0</v>
      </c>
      <c r="DX82" s="37">
        <f t="shared" si="9"/>
        <v>58252.48239873849</v>
      </c>
      <c r="DY82" s="37">
        <v>0</v>
      </c>
      <c r="DZ82" s="37">
        <v>0</v>
      </c>
      <c r="EA82" s="37">
        <f>SUM(DY82:DZ82)</f>
        <v>0</v>
      </c>
      <c r="EB82" s="37">
        <v>6006.980856803405</v>
      </c>
      <c r="EC82" s="37">
        <v>19.472312283186874</v>
      </c>
      <c r="ED82" s="37">
        <f>SUM(EB82:EC82)</f>
        <v>6026.4531690865915</v>
      </c>
      <c r="EE82" s="37">
        <v>0</v>
      </c>
      <c r="EF82" s="37">
        <v>0</v>
      </c>
      <c r="EG82" s="37">
        <f>SUM(ED82:EF82)</f>
        <v>6026.4531690865915</v>
      </c>
      <c r="EH82" s="37">
        <v>0</v>
      </c>
      <c r="EI82" s="37">
        <v>0</v>
      </c>
      <c r="EJ82" s="37">
        <f>SUM(EH82:EI82)</f>
        <v>0</v>
      </c>
      <c r="EK82" s="37">
        <f t="shared" si="10"/>
        <v>6026.4531690865915</v>
      </c>
      <c r="EL82" s="37">
        <f t="shared" si="11"/>
        <v>64278.93556782508</v>
      </c>
    </row>
    <row r="83" spans="1:142" ht="12.75" customHeight="1">
      <c r="A83" s="23">
        <v>75</v>
      </c>
      <c r="B83" s="8" t="s">
        <v>409</v>
      </c>
      <c r="C83" s="4" t="s">
        <v>410</v>
      </c>
      <c r="D83" s="37">
        <v>6.071184698492504</v>
      </c>
      <c r="E83" s="37">
        <v>0.31760155904873866</v>
      </c>
      <c r="F83" s="37">
        <v>0</v>
      </c>
      <c r="G83" s="37">
        <v>0.6431195961271787</v>
      </c>
      <c r="H83" s="37">
        <v>0.2531388093783122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19.036898997535932</v>
      </c>
      <c r="P83" s="37">
        <v>0.002306463822462899</v>
      </c>
      <c r="Q83" s="37">
        <v>0.1323801379099432</v>
      </c>
      <c r="R83" s="37">
        <v>0</v>
      </c>
      <c r="S83" s="37">
        <v>0</v>
      </c>
      <c r="T83" s="37">
        <v>10.532464176695353</v>
      </c>
      <c r="U83" s="37">
        <v>0</v>
      </c>
      <c r="V83" s="37">
        <v>0</v>
      </c>
      <c r="W83" s="37">
        <v>0</v>
      </c>
      <c r="X83" s="37">
        <v>41.18783729392546</v>
      </c>
      <c r="Y83" s="37">
        <v>1.1419246879455065</v>
      </c>
      <c r="Z83" s="37">
        <v>7.985987087216077</v>
      </c>
      <c r="AA83" s="37">
        <v>2.345981603391834</v>
      </c>
      <c r="AB83" s="37">
        <v>0</v>
      </c>
      <c r="AC83" s="37">
        <v>7.084273833271112</v>
      </c>
      <c r="AD83" s="37">
        <v>0</v>
      </c>
      <c r="AE83" s="37">
        <v>0.0029792926337695795</v>
      </c>
      <c r="AF83" s="37">
        <v>0</v>
      </c>
      <c r="AG83" s="37">
        <v>24.485988044558457</v>
      </c>
      <c r="AH83" s="37">
        <v>0</v>
      </c>
      <c r="AI83" s="37">
        <v>473.11966047365433</v>
      </c>
      <c r="AJ83" s="37">
        <v>275.41344337253287</v>
      </c>
      <c r="AK83" s="37">
        <v>123.85598419290798</v>
      </c>
      <c r="AL83" s="37">
        <v>117.70967032718616</v>
      </c>
      <c r="AM83" s="37">
        <v>8.340100219231237</v>
      </c>
      <c r="AN83" s="37">
        <v>1456.9353201329955</v>
      </c>
      <c r="AO83" s="37">
        <v>0</v>
      </c>
      <c r="AP83" s="37">
        <v>18.43213017996984</v>
      </c>
      <c r="AQ83" s="37">
        <v>75.92754547574894</v>
      </c>
      <c r="AR83" s="37">
        <v>0</v>
      </c>
      <c r="AS83" s="37">
        <v>19.455718318966483</v>
      </c>
      <c r="AT83" s="37">
        <v>321.3577422973954</v>
      </c>
      <c r="AU83" s="37">
        <v>12.032384621724516</v>
      </c>
      <c r="AV83" s="37">
        <v>0</v>
      </c>
      <c r="AW83" s="37">
        <v>0</v>
      </c>
      <c r="AX83" s="37">
        <v>11.839068071891898</v>
      </c>
      <c r="AY83" s="37">
        <v>0</v>
      </c>
      <c r="AZ83" s="37">
        <v>476.2587781811389</v>
      </c>
      <c r="BA83" s="37">
        <v>22.723617143626328</v>
      </c>
      <c r="BB83" s="37">
        <v>100.33963410954372</v>
      </c>
      <c r="BC83" s="37">
        <v>1791.7789289334908</v>
      </c>
      <c r="BD83" s="37">
        <v>67.88000565731096</v>
      </c>
      <c r="BE83" s="37">
        <v>147.6499318893863</v>
      </c>
      <c r="BF83" s="37">
        <v>192.53091863358247</v>
      </c>
      <c r="BG83" s="37">
        <v>20.905072600460926</v>
      </c>
      <c r="BH83" s="37">
        <v>0.10365824908501045</v>
      </c>
      <c r="BI83" s="37">
        <v>6.709629488975408</v>
      </c>
      <c r="BJ83" s="37">
        <v>245.59823518777597</v>
      </c>
      <c r="BK83" s="37">
        <v>0.6816239760281064</v>
      </c>
      <c r="BL83" s="37">
        <v>0.4214403732160576</v>
      </c>
      <c r="BM83" s="37">
        <v>0</v>
      </c>
      <c r="BN83" s="37">
        <v>0</v>
      </c>
      <c r="BO83" s="37">
        <v>0</v>
      </c>
      <c r="BP83" s="37">
        <v>0</v>
      </c>
      <c r="BQ83" s="37">
        <v>0</v>
      </c>
      <c r="BR83" s="37">
        <v>0</v>
      </c>
      <c r="BS83" s="37">
        <v>0</v>
      </c>
      <c r="BT83" s="37">
        <v>0</v>
      </c>
      <c r="BU83" s="37">
        <v>0</v>
      </c>
      <c r="BV83" s="37">
        <v>4.760425578930841</v>
      </c>
      <c r="BW83" s="37">
        <v>0</v>
      </c>
      <c r="BX83" s="37">
        <v>0.11964893758044876</v>
      </c>
      <c r="BY83" s="37">
        <v>0</v>
      </c>
      <c r="BZ83" s="37">
        <v>0</v>
      </c>
      <c r="CA83" s="37">
        <v>0</v>
      </c>
      <c r="CB83" s="37">
        <v>0</v>
      </c>
      <c r="CC83" s="37">
        <v>0</v>
      </c>
      <c r="CD83" s="37">
        <v>0</v>
      </c>
      <c r="CE83" s="37">
        <v>0</v>
      </c>
      <c r="CF83" s="37">
        <v>0</v>
      </c>
      <c r="CG83" s="37">
        <v>0</v>
      </c>
      <c r="CH83" s="37">
        <v>0</v>
      </c>
      <c r="CI83" s="37">
        <v>0</v>
      </c>
      <c r="CJ83" s="37">
        <v>0.2181633049899921</v>
      </c>
      <c r="CK83" s="37">
        <v>0</v>
      </c>
      <c r="CL83" s="37">
        <v>0</v>
      </c>
      <c r="CM83" s="37">
        <v>0.16418493101317136</v>
      </c>
      <c r="CN83" s="37">
        <v>0</v>
      </c>
      <c r="CO83" s="37">
        <v>0</v>
      </c>
      <c r="CP83" s="37">
        <v>0.14754316140440352</v>
      </c>
      <c r="CQ83" s="37">
        <v>39.74343586240955</v>
      </c>
      <c r="CR83" s="37">
        <v>0.012352518479117452</v>
      </c>
      <c r="CS83" s="37">
        <v>0</v>
      </c>
      <c r="CT83" s="37">
        <v>0</v>
      </c>
      <c r="CU83" s="37">
        <v>47.38281018341862</v>
      </c>
      <c r="CV83" s="37">
        <v>300.0304325279493</v>
      </c>
      <c r="CW83" s="37">
        <v>0</v>
      </c>
      <c r="CX83" s="37">
        <v>0</v>
      </c>
      <c r="CY83" s="37">
        <v>0</v>
      </c>
      <c r="CZ83" s="37">
        <v>0</v>
      </c>
      <c r="DA83" s="37">
        <v>0.022082783953849543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0</v>
      </c>
      <c r="DH83" s="37">
        <v>0</v>
      </c>
      <c r="DI83" s="37">
        <v>0</v>
      </c>
      <c r="DJ83" s="37">
        <v>13.390241846447159</v>
      </c>
      <c r="DK83" s="37">
        <v>0.809543887775371</v>
      </c>
      <c r="DL83" s="37">
        <v>0</v>
      </c>
      <c r="DM83" s="37">
        <v>0</v>
      </c>
      <c r="DN83" s="37">
        <v>0</v>
      </c>
      <c r="DO83" s="37">
        <v>0</v>
      </c>
      <c r="DP83" s="37">
        <v>0.058115572337813406</v>
      </c>
      <c r="DQ83" s="37">
        <v>0</v>
      </c>
      <c r="DR83" s="37">
        <v>0.005346601607781388</v>
      </c>
      <c r="DS83" s="37">
        <v>0</v>
      </c>
      <c r="DT83" s="37">
        <v>0.00860352711617658</v>
      </c>
      <c r="DU83" s="37">
        <v>0.004320871575655525</v>
      </c>
      <c r="DV83" s="37">
        <v>35.91824297776755</v>
      </c>
      <c r="DW83" s="37">
        <v>0</v>
      </c>
      <c r="DX83" s="37">
        <f t="shared" si="9"/>
        <v>6552.0198034645355</v>
      </c>
      <c r="DY83" s="37">
        <v>0</v>
      </c>
      <c r="DZ83" s="37">
        <v>0</v>
      </c>
      <c r="EA83" s="37">
        <f>SUM(DY83:DZ83)</f>
        <v>0</v>
      </c>
      <c r="EB83" s="37">
        <v>0</v>
      </c>
      <c r="EC83" s="37">
        <v>0</v>
      </c>
      <c r="ED83" s="37">
        <f>SUM(EB83:EC83)</f>
        <v>0</v>
      </c>
      <c r="EE83" s="37">
        <v>0</v>
      </c>
      <c r="EF83" s="37">
        <v>0</v>
      </c>
      <c r="EG83" s="37">
        <f>SUM(ED83:EF83)</f>
        <v>0</v>
      </c>
      <c r="EH83" s="37">
        <v>0</v>
      </c>
      <c r="EI83" s="37">
        <v>0</v>
      </c>
      <c r="EJ83" s="37">
        <f>SUM(EH83:EI83)</f>
        <v>0</v>
      </c>
      <c r="EK83" s="37">
        <f t="shared" si="10"/>
        <v>0</v>
      </c>
      <c r="EL83" s="37">
        <f t="shared" si="11"/>
        <v>6552.0198034645355</v>
      </c>
    </row>
    <row r="84" spans="1:142" ht="12.75" customHeight="1">
      <c r="A84" s="23">
        <v>76</v>
      </c>
      <c r="B84" s="8" t="s">
        <v>411</v>
      </c>
      <c r="C84" s="4" t="s">
        <v>412</v>
      </c>
      <c r="D84" s="37">
        <v>12789.703101234714</v>
      </c>
      <c r="E84" s="37">
        <v>3351.296249389961</v>
      </c>
      <c r="F84" s="37">
        <v>211.50136631838248</v>
      </c>
      <c r="G84" s="37">
        <v>702.2392253077776</v>
      </c>
      <c r="H84" s="37">
        <v>1055.0267815792445</v>
      </c>
      <c r="I84" s="37">
        <v>141.21853579574753</v>
      </c>
      <c r="J84" s="37">
        <v>50.27034589528584</v>
      </c>
      <c r="K84" s="37">
        <v>0.006108279177635741</v>
      </c>
      <c r="L84" s="37">
        <v>0</v>
      </c>
      <c r="M84" s="37">
        <v>0</v>
      </c>
      <c r="N84" s="37">
        <v>0.09576497537302436</v>
      </c>
      <c r="O84" s="37">
        <v>0.3866374521722587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0.9428478518146968</v>
      </c>
      <c r="W84" s="37">
        <v>0</v>
      </c>
      <c r="X84" s="37">
        <v>0.06187008896214688</v>
      </c>
      <c r="Y84" s="37">
        <v>0.4878967264883237</v>
      </c>
      <c r="Z84" s="37">
        <v>7.390108317220074</v>
      </c>
      <c r="AA84" s="37">
        <v>0.033176643127723615</v>
      </c>
      <c r="AB84" s="37">
        <v>0</v>
      </c>
      <c r="AC84" s="37">
        <v>7.135554144589622</v>
      </c>
      <c r="AD84" s="37">
        <v>0</v>
      </c>
      <c r="AE84" s="37">
        <v>0</v>
      </c>
      <c r="AF84" s="37">
        <v>0</v>
      </c>
      <c r="AG84" s="37">
        <v>11.915655111267974</v>
      </c>
      <c r="AH84" s="37">
        <v>0</v>
      </c>
      <c r="AI84" s="37">
        <v>0.310643296661763</v>
      </c>
      <c r="AJ84" s="37">
        <v>0.00472898661859092</v>
      </c>
      <c r="AK84" s="37">
        <v>1.4415003191777367</v>
      </c>
      <c r="AL84" s="37">
        <v>0</v>
      </c>
      <c r="AM84" s="37">
        <v>0</v>
      </c>
      <c r="AN84" s="37">
        <v>311.0665606272729</v>
      </c>
      <c r="AO84" s="37">
        <v>0</v>
      </c>
      <c r="AP84" s="37">
        <v>0</v>
      </c>
      <c r="AQ84" s="37">
        <v>0</v>
      </c>
      <c r="AR84" s="37">
        <v>0.9096122192489038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0.3449653180453408</v>
      </c>
      <c r="AY84" s="37">
        <v>0</v>
      </c>
      <c r="AZ84" s="37">
        <v>1561.144806343197</v>
      </c>
      <c r="BA84" s="37">
        <v>10048.452453915635</v>
      </c>
      <c r="BB84" s="37">
        <v>220.76574020893278</v>
      </c>
      <c r="BC84" s="37">
        <v>58.252895946002425</v>
      </c>
      <c r="BD84" s="37">
        <v>1058.5341097914127</v>
      </c>
      <c r="BE84" s="37">
        <v>198.79389505323127</v>
      </c>
      <c r="BF84" s="37">
        <v>433.2839606183018</v>
      </c>
      <c r="BG84" s="37">
        <v>0</v>
      </c>
      <c r="BH84" s="37">
        <v>0</v>
      </c>
      <c r="BI84" s="37">
        <v>0</v>
      </c>
      <c r="BJ84" s="37">
        <v>7.838251078235898</v>
      </c>
      <c r="BK84" s="37">
        <v>0</v>
      </c>
      <c r="BL84" s="37">
        <v>0</v>
      </c>
      <c r="BM84" s="37">
        <v>0</v>
      </c>
      <c r="BN84" s="37">
        <v>0</v>
      </c>
      <c r="BO84" s="37">
        <v>0.004576597236910756</v>
      </c>
      <c r="BP84" s="37">
        <v>0</v>
      </c>
      <c r="BQ84" s="37">
        <v>11.770162578055464</v>
      </c>
      <c r="BR84" s="37">
        <v>23.38023688651042</v>
      </c>
      <c r="BS84" s="37">
        <v>0</v>
      </c>
      <c r="BT84" s="37">
        <v>27.564255263532775</v>
      </c>
      <c r="BU84" s="37">
        <v>0</v>
      </c>
      <c r="BV84" s="37">
        <v>0</v>
      </c>
      <c r="BW84" s="37">
        <v>0</v>
      </c>
      <c r="BX84" s="37">
        <v>0</v>
      </c>
      <c r="BY84" s="37">
        <v>16.383882684635697</v>
      </c>
      <c r="BZ84" s="37">
        <v>0</v>
      </c>
      <c r="CA84" s="37">
        <v>0</v>
      </c>
      <c r="CB84" s="37">
        <v>0</v>
      </c>
      <c r="CC84" s="37">
        <v>0</v>
      </c>
      <c r="CD84" s="37">
        <v>0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37">
        <v>0.006292206727439062</v>
      </c>
      <c r="CK84" s="37">
        <v>0</v>
      </c>
      <c r="CL84" s="37">
        <v>0</v>
      </c>
      <c r="CM84" s="37">
        <v>0.0030035455550509894</v>
      </c>
      <c r="CN84" s="37">
        <v>0</v>
      </c>
      <c r="CO84" s="37">
        <v>0</v>
      </c>
      <c r="CP84" s="37">
        <v>0</v>
      </c>
      <c r="CQ84" s="37">
        <v>0.007914416274356946</v>
      </c>
      <c r="CR84" s="37">
        <v>1.0512131531141797</v>
      </c>
      <c r="CS84" s="37">
        <v>0</v>
      </c>
      <c r="CT84" s="37">
        <v>2.651295441028224</v>
      </c>
      <c r="CU84" s="37">
        <v>7.274471473927831</v>
      </c>
      <c r="CV84" s="37">
        <v>1579.5175106436234</v>
      </c>
      <c r="CW84" s="37">
        <v>0</v>
      </c>
      <c r="CX84" s="37">
        <v>0.48927932076567887</v>
      </c>
      <c r="CY84" s="37">
        <v>2.4322114986891017</v>
      </c>
      <c r="CZ84" s="37">
        <v>0</v>
      </c>
      <c r="DA84" s="37">
        <v>0.001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273.85922070733073</v>
      </c>
      <c r="DK84" s="37">
        <v>0</v>
      </c>
      <c r="DL84" s="37">
        <v>4.5301434329560335</v>
      </c>
      <c r="DM84" s="37">
        <v>0</v>
      </c>
      <c r="DN84" s="37">
        <v>0</v>
      </c>
      <c r="DO84" s="37">
        <v>0</v>
      </c>
      <c r="DP84" s="37">
        <v>0.038424351211434705</v>
      </c>
      <c r="DQ84" s="37">
        <v>194.92774559803883</v>
      </c>
      <c r="DR84" s="37">
        <v>0.6092591057217501</v>
      </c>
      <c r="DS84" s="37">
        <v>0</v>
      </c>
      <c r="DT84" s="37">
        <v>0</v>
      </c>
      <c r="DU84" s="37">
        <v>0</v>
      </c>
      <c r="DV84" s="37">
        <v>7.312330972303967</v>
      </c>
      <c r="DW84" s="37">
        <v>0</v>
      </c>
      <c r="DX84" s="37">
        <f t="shared" si="9"/>
        <v>34384.66977871051</v>
      </c>
      <c r="DY84" s="37">
        <v>0</v>
      </c>
      <c r="DZ84" s="37">
        <v>0</v>
      </c>
      <c r="EA84" s="37">
        <f>SUM(DY84:DZ84)</f>
        <v>0</v>
      </c>
      <c r="EB84" s="37">
        <v>1719.5062831327873</v>
      </c>
      <c r="EC84" s="37">
        <v>3.621232270264023</v>
      </c>
      <c r="ED84" s="37">
        <f>SUM(EB84:EC84)</f>
        <v>1723.1275154030513</v>
      </c>
      <c r="EE84" s="37">
        <v>0</v>
      </c>
      <c r="EF84" s="37">
        <v>0</v>
      </c>
      <c r="EG84" s="37">
        <f>SUM(ED84:EF84)</f>
        <v>1723.1275154030513</v>
      </c>
      <c r="EH84" s="37">
        <v>0</v>
      </c>
      <c r="EI84" s="37">
        <v>0</v>
      </c>
      <c r="EJ84" s="37">
        <f>SUM(EH84:EI84)</f>
        <v>0</v>
      </c>
      <c r="EK84" s="37">
        <f t="shared" si="10"/>
        <v>1723.1275154030513</v>
      </c>
      <c r="EL84" s="37">
        <f t="shared" si="11"/>
        <v>36107.79729411356</v>
      </c>
    </row>
    <row r="85" spans="1:142" ht="12.75" customHeight="1">
      <c r="A85" s="23">
        <v>77</v>
      </c>
      <c r="B85" s="8" t="s">
        <v>413</v>
      </c>
      <c r="C85" s="4" t="s">
        <v>414</v>
      </c>
      <c r="D85" s="37">
        <v>0</v>
      </c>
      <c r="E85" s="37">
        <v>1.4518510802632674</v>
      </c>
      <c r="F85" s="37">
        <v>0</v>
      </c>
      <c r="G85" s="37">
        <v>0.2808478232871351</v>
      </c>
      <c r="H85" s="37">
        <v>0</v>
      </c>
      <c r="I85" s="37">
        <v>0</v>
      </c>
      <c r="J85" s="37">
        <v>0</v>
      </c>
      <c r="K85" s="37">
        <v>1.8964602381558333</v>
      </c>
      <c r="L85" s="37">
        <v>0</v>
      </c>
      <c r="M85" s="37">
        <v>0.004544977657322499</v>
      </c>
      <c r="N85" s="37">
        <v>0.034687419721137515</v>
      </c>
      <c r="O85" s="37">
        <v>52.17386572226174</v>
      </c>
      <c r="P85" s="37">
        <v>6.609322805085252</v>
      </c>
      <c r="Q85" s="37">
        <v>3.2790846882196334</v>
      </c>
      <c r="R85" s="37">
        <v>0</v>
      </c>
      <c r="S85" s="37">
        <v>0.001294434351083476</v>
      </c>
      <c r="T85" s="37">
        <v>0.1828078550993752</v>
      </c>
      <c r="U85" s="37">
        <v>0</v>
      </c>
      <c r="V85" s="37">
        <v>12.826778122741143</v>
      </c>
      <c r="W85" s="37">
        <v>29.401092477426545</v>
      </c>
      <c r="X85" s="37">
        <v>0</v>
      </c>
      <c r="Y85" s="37">
        <v>3.412657138185508</v>
      </c>
      <c r="Z85" s="37">
        <v>0.1470596451276905</v>
      </c>
      <c r="AA85" s="37">
        <v>0</v>
      </c>
      <c r="AB85" s="37">
        <v>0</v>
      </c>
      <c r="AC85" s="37">
        <v>5.621316746712854</v>
      </c>
      <c r="AD85" s="37">
        <v>0</v>
      </c>
      <c r="AE85" s="37">
        <v>0</v>
      </c>
      <c r="AF85" s="37">
        <v>16.603074602968668</v>
      </c>
      <c r="AG85" s="37">
        <v>32.221669887956025</v>
      </c>
      <c r="AH85" s="37">
        <v>0</v>
      </c>
      <c r="AI85" s="37">
        <v>269.1512559032264</v>
      </c>
      <c r="AJ85" s="37">
        <v>0</v>
      </c>
      <c r="AK85" s="37">
        <v>235.31788890446467</v>
      </c>
      <c r="AL85" s="37">
        <v>0</v>
      </c>
      <c r="AM85" s="37">
        <v>0</v>
      </c>
      <c r="AN85" s="37">
        <v>5.921665192312914</v>
      </c>
      <c r="AO85" s="37">
        <v>0</v>
      </c>
      <c r="AP85" s="37">
        <v>438.0590255883097</v>
      </c>
      <c r="AQ85" s="37">
        <v>0</v>
      </c>
      <c r="AR85" s="37">
        <v>1.8318086066281207</v>
      </c>
      <c r="AS85" s="37">
        <v>9.034697974611996</v>
      </c>
      <c r="AT85" s="37">
        <v>430.69535124979524</v>
      </c>
      <c r="AU85" s="37">
        <v>77.77896450563085</v>
      </c>
      <c r="AV85" s="37">
        <v>1.4201928638820343</v>
      </c>
      <c r="AW85" s="37">
        <v>0</v>
      </c>
      <c r="AX85" s="37">
        <v>11.373247374920476</v>
      </c>
      <c r="AY85" s="37">
        <v>0</v>
      </c>
      <c r="AZ85" s="37">
        <v>67.98749774029615</v>
      </c>
      <c r="BA85" s="37">
        <v>8.043944865618723</v>
      </c>
      <c r="BB85" s="37">
        <v>1616.9676061153768</v>
      </c>
      <c r="BC85" s="37">
        <v>1365.7751636750345</v>
      </c>
      <c r="BD85" s="37">
        <v>285.0859139924724</v>
      </c>
      <c r="BE85" s="37">
        <v>756.1563936055106</v>
      </c>
      <c r="BF85" s="37">
        <v>1425.7846498708745</v>
      </c>
      <c r="BG85" s="37">
        <v>902.9970015948275</v>
      </c>
      <c r="BH85" s="37">
        <v>14.434435219978976</v>
      </c>
      <c r="BI85" s="37">
        <v>47.22530718604771</v>
      </c>
      <c r="BJ85" s="37">
        <v>13426.906667338808</v>
      </c>
      <c r="BK85" s="37">
        <v>8.16577295993746</v>
      </c>
      <c r="BL85" s="37">
        <v>99.66330398366787</v>
      </c>
      <c r="BM85" s="37">
        <v>4.3976051306732495</v>
      </c>
      <c r="BN85" s="37">
        <v>0</v>
      </c>
      <c r="BO85" s="37">
        <v>15.358163524730955</v>
      </c>
      <c r="BP85" s="37">
        <v>6.3957381347211255</v>
      </c>
      <c r="BQ85" s="37">
        <v>0.5005542919009697</v>
      </c>
      <c r="BR85" s="37">
        <v>4.055963733321769</v>
      </c>
      <c r="BS85" s="37">
        <v>0.9058436710326403</v>
      </c>
      <c r="BT85" s="37">
        <v>39.24867042692604</v>
      </c>
      <c r="BU85" s="37">
        <v>3.5750466552641527</v>
      </c>
      <c r="BV85" s="37">
        <v>457.4951266334027</v>
      </c>
      <c r="BW85" s="37">
        <v>13.338664914612327</v>
      </c>
      <c r="BX85" s="37">
        <v>32.79911407626321</v>
      </c>
      <c r="BY85" s="37">
        <v>28.72211206509739</v>
      </c>
      <c r="BZ85" s="37">
        <v>16.78117835468872</v>
      </c>
      <c r="CA85" s="37">
        <v>115.30762181180425</v>
      </c>
      <c r="CB85" s="37">
        <v>0</v>
      </c>
      <c r="CC85" s="37">
        <v>5.625281881822783</v>
      </c>
      <c r="CD85" s="37">
        <v>29.71875956193076</v>
      </c>
      <c r="CE85" s="37">
        <v>275.5335117106872</v>
      </c>
      <c r="CF85" s="37">
        <v>53.11265994901974</v>
      </c>
      <c r="CG85" s="37">
        <v>5.1687507566551165</v>
      </c>
      <c r="CH85" s="37">
        <v>20.291394182989798</v>
      </c>
      <c r="CI85" s="37">
        <v>7.299079728626861</v>
      </c>
      <c r="CJ85" s="37">
        <v>46.04151473511106</v>
      </c>
      <c r="CK85" s="37">
        <v>0</v>
      </c>
      <c r="CL85" s="37">
        <v>0.5955315525922498</v>
      </c>
      <c r="CM85" s="37">
        <v>167.85452765047583</v>
      </c>
      <c r="CN85" s="37">
        <v>2.426709802702581</v>
      </c>
      <c r="CO85" s="37">
        <v>4.121250835994808</v>
      </c>
      <c r="CP85" s="37">
        <v>37.38286481804457</v>
      </c>
      <c r="CQ85" s="37">
        <v>803.4360019876858</v>
      </c>
      <c r="CR85" s="37">
        <v>2.9646429769004365</v>
      </c>
      <c r="CS85" s="37">
        <v>0.03836989590455102</v>
      </c>
      <c r="CT85" s="37">
        <v>2.4680781746621467</v>
      </c>
      <c r="CU85" s="37">
        <v>124.32060565990172</v>
      </c>
      <c r="CV85" s="37">
        <v>358.51656778458874</v>
      </c>
      <c r="CW85" s="37">
        <v>0</v>
      </c>
      <c r="CX85" s="37">
        <v>0</v>
      </c>
      <c r="CY85" s="37">
        <v>0</v>
      </c>
      <c r="CZ85" s="37">
        <v>0.4398373623303108</v>
      </c>
      <c r="DA85" s="37">
        <v>0</v>
      </c>
      <c r="DB85" s="37">
        <v>0</v>
      </c>
      <c r="DC85" s="37">
        <v>0</v>
      </c>
      <c r="DD85" s="37">
        <v>0.0032201994271843838</v>
      </c>
      <c r="DE85" s="37">
        <v>0.06060672456203245</v>
      </c>
      <c r="DF85" s="37">
        <v>0</v>
      </c>
      <c r="DG85" s="37">
        <v>0.19906962397219888</v>
      </c>
      <c r="DH85" s="37">
        <v>0</v>
      </c>
      <c r="DI85" s="37">
        <v>0</v>
      </c>
      <c r="DJ85" s="37">
        <v>194.36620642658147</v>
      </c>
      <c r="DK85" s="37">
        <v>5.075115899838047</v>
      </c>
      <c r="DL85" s="37">
        <v>2.9876745459045972</v>
      </c>
      <c r="DM85" s="37">
        <v>0</v>
      </c>
      <c r="DN85" s="37">
        <v>0.06390467349457392</v>
      </c>
      <c r="DO85" s="37">
        <v>0</v>
      </c>
      <c r="DP85" s="37">
        <v>3.7106067534781393</v>
      </c>
      <c r="DQ85" s="37">
        <v>0</v>
      </c>
      <c r="DR85" s="37">
        <v>0.8072319397977111</v>
      </c>
      <c r="DS85" s="37">
        <v>0</v>
      </c>
      <c r="DT85" s="37">
        <v>0</v>
      </c>
      <c r="DU85" s="37">
        <v>0</v>
      </c>
      <c r="DV85" s="37">
        <v>50.50761942703515</v>
      </c>
      <c r="DW85" s="37">
        <v>0</v>
      </c>
      <c r="DX85" s="37">
        <f t="shared" si="9"/>
        <v>24615.944772624618</v>
      </c>
      <c r="DY85" s="37">
        <v>0</v>
      </c>
      <c r="DZ85" s="37">
        <v>0</v>
      </c>
      <c r="EA85" s="37">
        <f>SUM(DY85:DZ85)</f>
        <v>0</v>
      </c>
      <c r="EB85" s="37">
        <v>0</v>
      </c>
      <c r="EC85" s="37">
        <v>0</v>
      </c>
      <c r="ED85" s="37">
        <f>SUM(EB85:EC85)</f>
        <v>0</v>
      </c>
      <c r="EE85" s="37">
        <v>0</v>
      </c>
      <c r="EF85" s="37">
        <v>0</v>
      </c>
      <c r="EG85" s="37">
        <f>SUM(ED85:EF85)</f>
        <v>0</v>
      </c>
      <c r="EH85" s="37">
        <v>0</v>
      </c>
      <c r="EI85" s="37">
        <v>0</v>
      </c>
      <c r="EJ85" s="37">
        <f>SUM(EH85:EI85)</f>
        <v>0</v>
      </c>
      <c r="EK85" s="37">
        <f t="shared" si="10"/>
        <v>0</v>
      </c>
      <c r="EL85" s="37">
        <f t="shared" si="11"/>
        <v>24615.944772624618</v>
      </c>
    </row>
    <row r="86" spans="1:142" ht="12.75" customHeight="1">
      <c r="A86" s="23">
        <v>78</v>
      </c>
      <c r="B86" s="8" t="s">
        <v>415</v>
      </c>
      <c r="C86" s="4" t="s">
        <v>416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15.900695569325931</v>
      </c>
      <c r="AL86" s="37">
        <v>0</v>
      </c>
      <c r="AM86" s="37">
        <v>0</v>
      </c>
      <c r="AN86" s="37">
        <v>0</v>
      </c>
      <c r="AO86" s="37">
        <v>0</v>
      </c>
      <c r="AP86" s="37">
        <v>86.47576326365846</v>
      </c>
      <c r="AQ86" s="37">
        <v>0</v>
      </c>
      <c r="AR86" s="37">
        <v>0</v>
      </c>
      <c r="AS86" s="37">
        <v>0</v>
      </c>
      <c r="AT86" s="37">
        <v>0</v>
      </c>
      <c r="AU86" s="37">
        <v>0</v>
      </c>
      <c r="AV86" s="37">
        <v>0</v>
      </c>
      <c r="AW86" s="37">
        <v>0</v>
      </c>
      <c r="AX86" s="37">
        <v>0.12893360648999316</v>
      </c>
      <c r="AY86" s="37">
        <v>0</v>
      </c>
      <c r="AZ86" s="37">
        <v>0</v>
      </c>
      <c r="BA86" s="37">
        <v>12.652435925129069</v>
      </c>
      <c r="BB86" s="37">
        <v>29.143092758304004</v>
      </c>
      <c r="BC86" s="37">
        <v>0.21012307177266643</v>
      </c>
      <c r="BD86" s="37">
        <v>0</v>
      </c>
      <c r="BE86" s="37">
        <v>0</v>
      </c>
      <c r="BF86" s="37">
        <v>153.71884449812407</v>
      </c>
      <c r="BG86" s="37">
        <v>9.444460669471813</v>
      </c>
      <c r="BH86" s="37">
        <v>798.8425770317025</v>
      </c>
      <c r="BI86" s="37">
        <v>273.1738860757258</v>
      </c>
      <c r="BJ86" s="37">
        <v>35.15614766020559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v>0.001525858500215881</v>
      </c>
      <c r="BX86" s="37">
        <v>0</v>
      </c>
      <c r="BY86" s="37">
        <v>0</v>
      </c>
      <c r="BZ86" s="37">
        <v>0</v>
      </c>
      <c r="CA86" s="37">
        <v>0</v>
      </c>
      <c r="CB86" s="37">
        <v>0</v>
      </c>
      <c r="CC86" s="37">
        <v>0</v>
      </c>
      <c r="CD86" s="37">
        <v>0</v>
      </c>
      <c r="CE86" s="37">
        <v>2.5494336924369696</v>
      </c>
      <c r="CF86" s="37">
        <v>0</v>
      </c>
      <c r="CG86" s="37">
        <v>0</v>
      </c>
      <c r="CH86" s="37">
        <v>0</v>
      </c>
      <c r="CI86" s="37">
        <v>0</v>
      </c>
      <c r="CJ86" s="37">
        <v>0</v>
      </c>
      <c r="CK86" s="37">
        <v>0</v>
      </c>
      <c r="CL86" s="37">
        <v>0</v>
      </c>
      <c r="CM86" s="37">
        <v>84.76556411502261</v>
      </c>
      <c r="CN86" s="37">
        <v>0</v>
      </c>
      <c r="CO86" s="37">
        <v>0</v>
      </c>
      <c r="CP86" s="37">
        <v>0</v>
      </c>
      <c r="CQ86" s="37">
        <v>1.5996514310737788</v>
      </c>
      <c r="CR86" s="37">
        <v>0</v>
      </c>
      <c r="CS86" s="37">
        <v>0</v>
      </c>
      <c r="CT86" s="37">
        <v>0</v>
      </c>
      <c r="CU86" s="37">
        <v>4.56001525813765</v>
      </c>
      <c r="CV86" s="37">
        <v>0</v>
      </c>
      <c r="CW86" s="37">
        <v>0</v>
      </c>
      <c r="CX86" s="37">
        <v>0</v>
      </c>
      <c r="CY86" s="37">
        <v>0</v>
      </c>
      <c r="CZ86" s="37">
        <v>0</v>
      </c>
      <c r="DA86" s="37">
        <v>0</v>
      </c>
      <c r="DB86" s="37">
        <v>0</v>
      </c>
      <c r="DC86" s="37">
        <v>0</v>
      </c>
      <c r="DD86" s="37">
        <v>0.0022054479359108806</v>
      </c>
      <c r="DE86" s="37">
        <v>0</v>
      </c>
      <c r="DF86" s="37">
        <v>0</v>
      </c>
      <c r="DG86" s="37">
        <v>0</v>
      </c>
      <c r="DH86" s="37">
        <v>0</v>
      </c>
      <c r="DI86" s="37">
        <v>0</v>
      </c>
      <c r="DJ86" s="37">
        <v>1.455821963685743</v>
      </c>
      <c r="DK86" s="37">
        <v>0</v>
      </c>
      <c r="DL86" s="37">
        <v>8.381130506436586</v>
      </c>
      <c r="DM86" s="37">
        <v>0</v>
      </c>
      <c r="DN86" s="37">
        <v>0</v>
      </c>
      <c r="DO86" s="37">
        <v>0</v>
      </c>
      <c r="DP86" s="37">
        <v>0</v>
      </c>
      <c r="DQ86" s="37">
        <v>0</v>
      </c>
      <c r="DR86" s="37">
        <v>0</v>
      </c>
      <c r="DS86" s="37">
        <v>0</v>
      </c>
      <c r="DT86" s="37">
        <v>0</v>
      </c>
      <c r="DU86" s="37">
        <v>0</v>
      </c>
      <c r="DV86" s="37">
        <v>0.011501698589101517</v>
      </c>
      <c r="DW86" s="37">
        <v>0</v>
      </c>
      <c r="DX86" s="37">
        <f t="shared" si="9"/>
        <v>1518.1738101017286</v>
      </c>
      <c r="DY86" s="37">
        <v>0</v>
      </c>
      <c r="DZ86" s="37">
        <v>0</v>
      </c>
      <c r="EA86" s="37">
        <f>SUM(DY86:DZ86)</f>
        <v>0</v>
      </c>
      <c r="EB86" s="37">
        <v>0</v>
      </c>
      <c r="EC86" s="37">
        <v>0</v>
      </c>
      <c r="ED86" s="37">
        <f>SUM(EB86:EC86)</f>
        <v>0</v>
      </c>
      <c r="EE86" s="37">
        <v>0</v>
      </c>
      <c r="EF86" s="37">
        <v>0</v>
      </c>
      <c r="EG86" s="37">
        <f>SUM(ED86:EF86)</f>
        <v>0</v>
      </c>
      <c r="EH86" s="37">
        <v>0</v>
      </c>
      <c r="EI86" s="37">
        <v>0</v>
      </c>
      <c r="EJ86" s="37">
        <f>SUM(EH86:EI86)</f>
        <v>0</v>
      </c>
      <c r="EK86" s="37">
        <f t="shared" si="10"/>
        <v>0</v>
      </c>
      <c r="EL86" s="37">
        <f t="shared" si="11"/>
        <v>1518.1738101017286</v>
      </c>
    </row>
    <row r="87" spans="1:142" ht="12.75" customHeight="1">
      <c r="A87" s="23">
        <v>79</v>
      </c>
      <c r="B87" s="8" t="s">
        <v>417</v>
      </c>
      <c r="C87" s="4" t="s">
        <v>418</v>
      </c>
      <c r="D87" s="37">
        <v>0</v>
      </c>
      <c r="E87" s="37">
        <v>0.0010490359346958834</v>
      </c>
      <c r="F87" s="37">
        <v>0.06568877527668066</v>
      </c>
      <c r="G87" s="37">
        <v>0.012949031571977822</v>
      </c>
      <c r="H87" s="37">
        <v>0</v>
      </c>
      <c r="I87" s="37">
        <v>0</v>
      </c>
      <c r="J87" s="37">
        <v>0</v>
      </c>
      <c r="K87" s="37">
        <v>0.07784327844587814</v>
      </c>
      <c r="L87" s="37">
        <v>0</v>
      </c>
      <c r="M87" s="37">
        <v>0</v>
      </c>
      <c r="N87" s="37">
        <v>5.418839298836131</v>
      </c>
      <c r="O87" s="37">
        <v>4.835015826977152</v>
      </c>
      <c r="P87" s="37">
        <v>1.369364135983445</v>
      </c>
      <c r="Q87" s="37">
        <v>8.593591494859611</v>
      </c>
      <c r="R87" s="37">
        <v>1.3378722027444256</v>
      </c>
      <c r="S87" s="37">
        <v>0.08187786614434941</v>
      </c>
      <c r="T87" s="37">
        <v>4.5755292410141415</v>
      </c>
      <c r="U87" s="37">
        <v>6.630530250640634</v>
      </c>
      <c r="V87" s="37">
        <v>0.8145392074853531</v>
      </c>
      <c r="W87" s="37">
        <v>6.475419313174381</v>
      </c>
      <c r="X87" s="37">
        <v>0</v>
      </c>
      <c r="Y87" s="37">
        <v>0.4621368716000734</v>
      </c>
      <c r="Z87" s="37">
        <v>0.9077344142389883</v>
      </c>
      <c r="AA87" s="37">
        <v>3.727589929169015</v>
      </c>
      <c r="AB87" s="37">
        <v>0</v>
      </c>
      <c r="AC87" s="37">
        <v>0.39045431604747605</v>
      </c>
      <c r="AD87" s="37">
        <v>0</v>
      </c>
      <c r="AE87" s="37">
        <v>0.0027838474489078795</v>
      </c>
      <c r="AF87" s="37">
        <v>1.1002868953020108</v>
      </c>
      <c r="AG87" s="37">
        <v>0.06994189276863981</v>
      </c>
      <c r="AH87" s="37">
        <v>1.8315290202965124</v>
      </c>
      <c r="AI87" s="37">
        <v>22.06077802717059</v>
      </c>
      <c r="AJ87" s="37">
        <v>0.10105548190349257</v>
      </c>
      <c r="AK87" s="37">
        <v>11.030889378322843</v>
      </c>
      <c r="AL87" s="37">
        <v>0.0871968949301712</v>
      </c>
      <c r="AM87" s="37">
        <v>1.0965993588119543</v>
      </c>
      <c r="AN87" s="37">
        <v>98.26783774760644</v>
      </c>
      <c r="AO87" s="37">
        <v>2.3209039287006066</v>
      </c>
      <c r="AP87" s="37">
        <v>30.644501742171116</v>
      </c>
      <c r="AQ87" s="37">
        <v>0.0014252813736238602</v>
      </c>
      <c r="AR87" s="37">
        <v>90.21712898635374</v>
      </c>
      <c r="AS87" s="37">
        <v>0.17091246429242712</v>
      </c>
      <c r="AT87" s="37">
        <v>518.0177813753102</v>
      </c>
      <c r="AU87" s="37">
        <v>66.52274585877723</v>
      </c>
      <c r="AV87" s="37">
        <v>44.89924415703444</v>
      </c>
      <c r="AW87" s="37">
        <v>175.48055781018994</v>
      </c>
      <c r="AX87" s="37">
        <v>2283.0104034369942</v>
      </c>
      <c r="AY87" s="37">
        <v>0</v>
      </c>
      <c r="AZ87" s="37">
        <v>82.61847027201057</v>
      </c>
      <c r="BA87" s="37">
        <v>0.044966111081052335</v>
      </c>
      <c r="BB87" s="37">
        <v>33.61062145117056</v>
      </c>
      <c r="BC87" s="37">
        <v>557.6465711499458</v>
      </c>
      <c r="BD87" s="37">
        <v>15.815043422272788</v>
      </c>
      <c r="BE87" s="37">
        <v>44.7677725641151</v>
      </c>
      <c r="BF87" s="37">
        <v>66.3771730777997</v>
      </c>
      <c r="BG87" s="37">
        <v>5.505770970902144</v>
      </c>
      <c r="BH87" s="37">
        <v>5.132717217667122</v>
      </c>
      <c r="BI87" s="37">
        <v>8.45723150934819</v>
      </c>
      <c r="BJ87" s="37">
        <v>1034.5927716436959</v>
      </c>
      <c r="BK87" s="37">
        <v>34.51646357694755</v>
      </c>
      <c r="BL87" s="37">
        <v>158.03476784651627</v>
      </c>
      <c r="BM87" s="37">
        <v>1188.4702593472673</v>
      </c>
      <c r="BN87" s="37">
        <v>0.11755235567479852</v>
      </c>
      <c r="BO87" s="37">
        <v>3.4144283187618067</v>
      </c>
      <c r="BP87" s="37">
        <v>5.47687111666675</v>
      </c>
      <c r="BQ87" s="37">
        <v>28.975351693006647</v>
      </c>
      <c r="BR87" s="37">
        <v>52.41047093100506</v>
      </c>
      <c r="BS87" s="37">
        <v>4.052596537545109</v>
      </c>
      <c r="BT87" s="37">
        <v>221.62057915077588</v>
      </c>
      <c r="BU87" s="37">
        <v>55.664840488454864</v>
      </c>
      <c r="BV87" s="37">
        <v>1126.7818995683117</v>
      </c>
      <c r="BW87" s="37">
        <v>23.2044601915291</v>
      </c>
      <c r="BX87" s="37">
        <v>74.48869197617796</v>
      </c>
      <c r="BY87" s="37">
        <v>22.489872631011075</v>
      </c>
      <c r="BZ87" s="37">
        <v>33.55194231376712</v>
      </c>
      <c r="CA87" s="37">
        <v>52.90607462226326</v>
      </c>
      <c r="CB87" s="37">
        <v>1.9588824598001462</v>
      </c>
      <c r="CC87" s="37">
        <v>2.2459280634208696</v>
      </c>
      <c r="CD87" s="37">
        <v>1.2193544291408818</v>
      </c>
      <c r="CE87" s="37">
        <v>15.616613929928738</v>
      </c>
      <c r="CF87" s="37">
        <v>6.656785753050921</v>
      </c>
      <c r="CG87" s="37">
        <v>9.074244913530642</v>
      </c>
      <c r="CH87" s="37">
        <v>19.905522119220677</v>
      </c>
      <c r="CI87" s="37">
        <v>16.030915932619145</v>
      </c>
      <c r="CJ87" s="37">
        <v>41.670429928308316</v>
      </c>
      <c r="CK87" s="37">
        <v>889.4526333108714</v>
      </c>
      <c r="CL87" s="37">
        <v>0.02643138819682035</v>
      </c>
      <c r="CM87" s="37">
        <v>25.76433225385589</v>
      </c>
      <c r="CN87" s="37">
        <v>2.7919745852510967</v>
      </c>
      <c r="CO87" s="37">
        <v>3.988355770270965</v>
      </c>
      <c r="CP87" s="37">
        <v>822.0004220456775</v>
      </c>
      <c r="CQ87" s="37">
        <v>208.0199317159177</v>
      </c>
      <c r="CR87" s="37">
        <v>4.126604843262325</v>
      </c>
      <c r="CS87" s="37">
        <v>0.06543163048182159</v>
      </c>
      <c r="CT87" s="37">
        <v>0.011842067500501551</v>
      </c>
      <c r="CU87" s="37">
        <v>180.37104996862647</v>
      </c>
      <c r="CV87" s="37">
        <v>82.22047737301433</v>
      </c>
      <c r="CW87" s="37">
        <v>0</v>
      </c>
      <c r="CX87" s="37">
        <v>0.026590092769414785</v>
      </c>
      <c r="CY87" s="37">
        <v>1.1620750641031787</v>
      </c>
      <c r="CZ87" s="37">
        <v>0.6773494220364497</v>
      </c>
      <c r="DA87" s="37">
        <v>0.05499088086607615</v>
      </c>
      <c r="DB87" s="37">
        <v>4.220485210321565</v>
      </c>
      <c r="DC87" s="37">
        <v>0.003997762814549343</v>
      </c>
      <c r="DD87" s="37">
        <v>2.2598910279832785</v>
      </c>
      <c r="DE87" s="37">
        <v>45.52083611969088</v>
      </c>
      <c r="DF87" s="37">
        <v>0.007305068043001849</v>
      </c>
      <c r="DG87" s="37">
        <v>8.397418211953386</v>
      </c>
      <c r="DH87" s="37">
        <v>1.5263216471672572</v>
      </c>
      <c r="DI87" s="37">
        <v>0.008448537502226431</v>
      </c>
      <c r="DJ87" s="37">
        <v>165.80169573882398</v>
      </c>
      <c r="DK87" s="37">
        <v>0.10567273750751853</v>
      </c>
      <c r="DL87" s="37">
        <v>275.1945518069989</v>
      </c>
      <c r="DM87" s="37">
        <v>43.5392360353888</v>
      </c>
      <c r="DN87" s="37">
        <v>0.006752842130766722</v>
      </c>
      <c r="DO87" s="37">
        <v>0</v>
      </c>
      <c r="DP87" s="37">
        <v>1.298599033585727</v>
      </c>
      <c r="DQ87" s="37">
        <v>0</v>
      </c>
      <c r="DR87" s="37">
        <v>0.024105319081363243</v>
      </c>
      <c r="DS87" s="37">
        <v>0.010433908265069966</v>
      </c>
      <c r="DT87" s="37">
        <v>2.30540608047741</v>
      </c>
      <c r="DU87" s="37">
        <v>2.843236399271769</v>
      </c>
      <c r="DV87" s="37">
        <v>640.2087101277584</v>
      </c>
      <c r="DW87" s="37">
        <v>0</v>
      </c>
      <c r="DX87" s="37">
        <f t="shared" si="9"/>
        <v>11861.881033688085</v>
      </c>
      <c r="DY87" s="37">
        <v>0</v>
      </c>
      <c r="DZ87" s="37">
        <v>0</v>
      </c>
      <c r="EA87" s="37">
        <f>SUM(DY87:DZ87)</f>
        <v>0</v>
      </c>
      <c r="EB87" s="37">
        <v>0</v>
      </c>
      <c r="EC87" s="37">
        <v>344.4523140866941</v>
      </c>
      <c r="ED87" s="37">
        <f>SUM(EB87:EC87)</f>
        <v>344.4523140866941</v>
      </c>
      <c r="EE87" s="37">
        <v>0</v>
      </c>
      <c r="EF87" s="37">
        <v>0</v>
      </c>
      <c r="EG87" s="37">
        <f>SUM(ED87:EF87)</f>
        <v>344.4523140866941</v>
      </c>
      <c r="EH87" s="37">
        <v>0</v>
      </c>
      <c r="EI87" s="37">
        <v>0</v>
      </c>
      <c r="EJ87" s="37">
        <f>SUM(EH87:EI87)</f>
        <v>0</v>
      </c>
      <c r="EK87" s="37">
        <f t="shared" si="10"/>
        <v>344.4523140866941</v>
      </c>
      <c r="EL87" s="37">
        <f t="shared" si="11"/>
        <v>12206.33334777478</v>
      </c>
    </row>
    <row r="88" spans="1:142" ht="12.75" customHeight="1">
      <c r="A88" s="23">
        <v>80</v>
      </c>
      <c r="B88" s="8" t="s">
        <v>419</v>
      </c>
      <c r="C88" s="4" t="s">
        <v>420</v>
      </c>
      <c r="D88" s="37">
        <v>0</v>
      </c>
      <c r="E88" s="37">
        <v>0.0015080990706032717</v>
      </c>
      <c r="F88" s="37">
        <v>0</v>
      </c>
      <c r="G88" s="37">
        <v>0</v>
      </c>
      <c r="H88" s="37">
        <v>0.009595784906871295</v>
      </c>
      <c r="I88" s="37">
        <v>90.39929282578058</v>
      </c>
      <c r="J88" s="37">
        <v>127.3898938368322</v>
      </c>
      <c r="K88" s="37">
        <v>0</v>
      </c>
      <c r="L88" s="37">
        <v>0</v>
      </c>
      <c r="M88" s="37">
        <v>0</v>
      </c>
      <c r="N88" s="37">
        <v>0</v>
      </c>
      <c r="O88" s="37">
        <v>1.564293279257638</v>
      </c>
      <c r="P88" s="37">
        <v>3.540191123559846</v>
      </c>
      <c r="Q88" s="37">
        <v>0.22165803994352948</v>
      </c>
      <c r="R88" s="37">
        <v>2.996759133972849</v>
      </c>
      <c r="S88" s="37">
        <v>0</v>
      </c>
      <c r="T88" s="37">
        <v>71.21666066075593</v>
      </c>
      <c r="U88" s="37">
        <v>3.403814502724689</v>
      </c>
      <c r="V88" s="37">
        <v>126.29354032390961</v>
      </c>
      <c r="W88" s="37">
        <v>0</v>
      </c>
      <c r="X88" s="37">
        <v>229.10059228006952</v>
      </c>
      <c r="Y88" s="37">
        <v>16.26997917154115</v>
      </c>
      <c r="Z88" s="37">
        <v>0.1554771696457899</v>
      </c>
      <c r="AA88" s="37">
        <v>63.88464226222644</v>
      </c>
      <c r="AB88" s="37">
        <v>3.1411943293718</v>
      </c>
      <c r="AC88" s="37">
        <v>89.7057022363164</v>
      </c>
      <c r="AD88" s="37">
        <v>0</v>
      </c>
      <c r="AE88" s="37">
        <v>0</v>
      </c>
      <c r="AF88" s="37">
        <v>0.7710547532538815</v>
      </c>
      <c r="AG88" s="37">
        <v>281.90583005940925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0.02196368038124818</v>
      </c>
      <c r="AN88" s="37">
        <v>53.58201510194372</v>
      </c>
      <c r="AO88" s="37">
        <v>0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  <c r="AU88" s="37">
        <v>0</v>
      </c>
      <c r="AV88" s="37">
        <v>0</v>
      </c>
      <c r="AW88" s="37">
        <v>0</v>
      </c>
      <c r="AX88" s="37">
        <v>0</v>
      </c>
      <c r="AY88" s="37">
        <v>0</v>
      </c>
      <c r="AZ88" s="37">
        <v>242.571022496074</v>
      </c>
      <c r="BA88" s="37">
        <v>59.207310986194344</v>
      </c>
      <c r="BB88" s="37">
        <v>6.800321524321614</v>
      </c>
      <c r="BC88" s="37">
        <v>0.2804221232021393</v>
      </c>
      <c r="BD88" s="37">
        <v>10491.097536196106</v>
      </c>
      <c r="BE88" s="37">
        <v>142.44371203258385</v>
      </c>
      <c r="BF88" s="37">
        <v>176.85490290140456</v>
      </c>
      <c r="BG88" s="37">
        <v>0</v>
      </c>
      <c r="BH88" s="37">
        <v>0</v>
      </c>
      <c r="BI88" s="37">
        <v>0</v>
      </c>
      <c r="BJ88" s="37">
        <v>21.776808695838927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>
        <v>2.9619154195132906</v>
      </c>
      <c r="BX88" s="37">
        <v>0</v>
      </c>
      <c r="BY88" s="37">
        <v>0</v>
      </c>
      <c r="BZ88" s="37">
        <v>0</v>
      </c>
      <c r="CA88" s="37">
        <v>0</v>
      </c>
      <c r="CB88" s="37">
        <v>0</v>
      </c>
      <c r="CC88" s="37">
        <v>0</v>
      </c>
      <c r="CD88" s="37">
        <v>0</v>
      </c>
      <c r="CE88" s="37">
        <v>0</v>
      </c>
      <c r="CF88" s="37">
        <v>0</v>
      </c>
      <c r="CG88" s="37">
        <v>0</v>
      </c>
      <c r="CH88" s="37">
        <v>0</v>
      </c>
      <c r="CI88" s="37">
        <v>0</v>
      </c>
      <c r="CJ88" s="37">
        <v>0</v>
      </c>
      <c r="CK88" s="37">
        <v>0</v>
      </c>
      <c r="CL88" s="37">
        <v>0</v>
      </c>
      <c r="CM88" s="37">
        <v>0</v>
      </c>
      <c r="CN88" s="37">
        <v>0</v>
      </c>
      <c r="CO88" s="37">
        <v>0</v>
      </c>
      <c r="CP88" s="37">
        <v>0</v>
      </c>
      <c r="CQ88" s="37">
        <v>0</v>
      </c>
      <c r="CR88" s="37">
        <v>0.0026898102811314314</v>
      </c>
      <c r="CS88" s="37">
        <v>0</v>
      </c>
      <c r="CT88" s="37">
        <v>0</v>
      </c>
      <c r="CU88" s="37">
        <v>0.06800574196563912</v>
      </c>
      <c r="CV88" s="37">
        <v>171.54446319094168</v>
      </c>
      <c r="CW88" s="37">
        <v>17.26813226526017</v>
      </c>
      <c r="CX88" s="37">
        <v>0</v>
      </c>
      <c r="CY88" s="37">
        <v>0.010755768438128326</v>
      </c>
      <c r="CZ88" s="37">
        <v>0</v>
      </c>
      <c r="DA88" s="37">
        <v>0</v>
      </c>
      <c r="DB88" s="37">
        <v>0</v>
      </c>
      <c r="DC88" s="37">
        <v>0.018239956391067125</v>
      </c>
      <c r="DD88" s="37">
        <v>0.5446489201759207</v>
      </c>
      <c r="DE88" s="37">
        <v>0</v>
      </c>
      <c r="DF88" s="37">
        <v>0</v>
      </c>
      <c r="DG88" s="37">
        <v>0</v>
      </c>
      <c r="DH88" s="37">
        <v>0</v>
      </c>
      <c r="DI88" s="37">
        <v>0</v>
      </c>
      <c r="DJ88" s="37">
        <v>40.794996405254636</v>
      </c>
      <c r="DK88" s="37">
        <v>1.1048973692488446</v>
      </c>
      <c r="DL88" s="37">
        <v>0.10050070697129376</v>
      </c>
      <c r="DM88" s="37">
        <v>0.02216874418450413</v>
      </c>
      <c r="DN88" s="37">
        <v>0.4138353493352436</v>
      </c>
      <c r="DO88" s="37">
        <v>0</v>
      </c>
      <c r="DP88" s="37">
        <v>744.471525200194</v>
      </c>
      <c r="DQ88" s="37">
        <v>3.8775265908061285</v>
      </c>
      <c r="DR88" s="37">
        <v>5.7838161695619155</v>
      </c>
      <c r="DS88" s="37">
        <v>0</v>
      </c>
      <c r="DT88" s="37">
        <v>0.029741491297298715</v>
      </c>
      <c r="DU88" s="37">
        <v>0.0027186278769314384</v>
      </c>
      <c r="DV88" s="37">
        <v>14.895470313472686</v>
      </c>
      <c r="DW88" s="37">
        <v>0</v>
      </c>
      <c r="DX88" s="37">
        <f t="shared" si="9"/>
        <v>13310.523743651767</v>
      </c>
      <c r="DY88" s="37">
        <v>0</v>
      </c>
      <c r="DZ88" s="37">
        <v>0</v>
      </c>
      <c r="EA88" s="37">
        <f>SUM(DY88:DZ88)</f>
        <v>0</v>
      </c>
      <c r="EB88" s="37">
        <v>242023.60345877075</v>
      </c>
      <c r="EC88" s="37">
        <v>62689.73044271139</v>
      </c>
      <c r="ED88" s="37">
        <f>SUM(EB88:EC88)</f>
        <v>304713.33390148217</v>
      </c>
      <c r="EE88" s="37">
        <v>0</v>
      </c>
      <c r="EF88" s="37">
        <v>0</v>
      </c>
      <c r="EG88" s="37">
        <f>SUM(ED88:EF88)</f>
        <v>304713.33390148217</v>
      </c>
      <c r="EH88" s="37">
        <v>0</v>
      </c>
      <c r="EI88" s="37">
        <v>0</v>
      </c>
      <c r="EJ88" s="37">
        <f>SUM(EH88:EI88)</f>
        <v>0</v>
      </c>
      <c r="EK88" s="37">
        <f t="shared" si="10"/>
        <v>304713.33390148217</v>
      </c>
      <c r="EL88" s="37">
        <f t="shared" si="11"/>
        <v>318023.8576451339</v>
      </c>
    </row>
    <row r="89" spans="1:142" ht="12.75" customHeight="1">
      <c r="A89" s="23">
        <v>81</v>
      </c>
      <c r="B89" s="8" t="s">
        <v>421</v>
      </c>
      <c r="C89" s="4" t="s">
        <v>422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0.0024662084115082148</v>
      </c>
      <c r="R89" s="37">
        <v>0.8975152183528766</v>
      </c>
      <c r="S89" s="37">
        <v>0</v>
      </c>
      <c r="T89" s="37">
        <v>5.920307911719559</v>
      </c>
      <c r="U89" s="37">
        <v>4.638518689034505</v>
      </c>
      <c r="V89" s="37">
        <v>6.4863380256694505</v>
      </c>
      <c r="W89" s="37">
        <v>10.53944321246223</v>
      </c>
      <c r="X89" s="37">
        <v>0</v>
      </c>
      <c r="Y89" s="37">
        <v>7.475028687266102</v>
      </c>
      <c r="Z89" s="37">
        <v>0.5597207886379033</v>
      </c>
      <c r="AA89" s="37">
        <v>6.952618371695295</v>
      </c>
      <c r="AB89" s="37">
        <v>0</v>
      </c>
      <c r="AC89" s="37">
        <v>16.262644063208057</v>
      </c>
      <c r="AD89" s="37">
        <v>0.8243390892799544</v>
      </c>
      <c r="AE89" s="37">
        <v>0</v>
      </c>
      <c r="AF89" s="37">
        <v>0</v>
      </c>
      <c r="AG89" s="37">
        <v>1.5498484453937131</v>
      </c>
      <c r="AH89" s="37">
        <v>0</v>
      </c>
      <c r="AI89" s="37">
        <v>0.008931494795606293</v>
      </c>
      <c r="AJ89" s="37">
        <v>0.0013900637464949615</v>
      </c>
      <c r="AK89" s="37">
        <v>0.01590863147817425</v>
      </c>
      <c r="AL89" s="37">
        <v>0</v>
      </c>
      <c r="AM89" s="37">
        <v>0.001</v>
      </c>
      <c r="AN89" s="37">
        <v>0.3900927846403782</v>
      </c>
      <c r="AO89" s="37">
        <v>0</v>
      </c>
      <c r="AP89" s="37">
        <v>1.2991196080707397</v>
      </c>
      <c r="AQ89" s="37">
        <v>0</v>
      </c>
      <c r="AR89" s="37">
        <v>0.026395567379183263</v>
      </c>
      <c r="AS89" s="37">
        <v>0</v>
      </c>
      <c r="AT89" s="37">
        <v>4.618865601274576</v>
      </c>
      <c r="AU89" s="37">
        <v>0</v>
      </c>
      <c r="AV89" s="37">
        <v>0.001</v>
      </c>
      <c r="AW89" s="37">
        <v>0</v>
      </c>
      <c r="AX89" s="37">
        <v>0.001</v>
      </c>
      <c r="AY89" s="37">
        <v>2.321776320874954</v>
      </c>
      <c r="AZ89" s="37">
        <v>10.140871485934065</v>
      </c>
      <c r="BA89" s="37">
        <v>3.119072859729727</v>
      </c>
      <c r="BB89" s="37">
        <v>7.46672964912686</v>
      </c>
      <c r="BC89" s="37">
        <v>6.088524772555453</v>
      </c>
      <c r="BD89" s="37">
        <v>3.6500068137718085</v>
      </c>
      <c r="BE89" s="37">
        <v>50.12381362019968</v>
      </c>
      <c r="BF89" s="37">
        <v>35.66314919501527</v>
      </c>
      <c r="BG89" s="37">
        <v>1.4098341627865492</v>
      </c>
      <c r="BH89" s="37">
        <v>0.08945015512111588</v>
      </c>
      <c r="BI89" s="37">
        <v>0.021954961809592447</v>
      </c>
      <c r="BJ89" s="37">
        <v>2.0948361226991916</v>
      </c>
      <c r="BK89" s="37">
        <v>0</v>
      </c>
      <c r="BL89" s="37">
        <v>0.048451096501625025</v>
      </c>
      <c r="BM89" s="37">
        <v>2.2276218503416643</v>
      </c>
      <c r="BN89" s="37">
        <v>0</v>
      </c>
      <c r="BO89" s="37">
        <v>0</v>
      </c>
      <c r="BP89" s="37">
        <v>0.704973510829929</v>
      </c>
      <c r="BQ89" s="37">
        <v>0</v>
      </c>
      <c r="BR89" s="37">
        <v>0</v>
      </c>
      <c r="BS89" s="37">
        <v>0</v>
      </c>
      <c r="BT89" s="37">
        <v>0.002481777798203625</v>
      </c>
      <c r="BU89" s="37">
        <v>0</v>
      </c>
      <c r="BV89" s="37">
        <v>0.047848810039116355</v>
      </c>
      <c r="BW89" s="37">
        <v>0</v>
      </c>
      <c r="BX89" s="37">
        <v>0</v>
      </c>
      <c r="BY89" s="37">
        <v>0</v>
      </c>
      <c r="BZ89" s="37">
        <v>0.0025253569671049945</v>
      </c>
      <c r="CA89" s="37">
        <v>0</v>
      </c>
      <c r="CB89" s="37">
        <v>0</v>
      </c>
      <c r="CC89" s="37">
        <v>0.2677135390486354</v>
      </c>
      <c r="CD89" s="37">
        <v>0.26865663696024444</v>
      </c>
      <c r="CE89" s="37">
        <v>1.2682767306344422</v>
      </c>
      <c r="CF89" s="37">
        <v>0.001</v>
      </c>
      <c r="CG89" s="37">
        <v>0</v>
      </c>
      <c r="CH89" s="37">
        <v>0.001</v>
      </c>
      <c r="CI89" s="37">
        <v>0.051018915223044185</v>
      </c>
      <c r="CJ89" s="37">
        <v>0.0018593778731250937</v>
      </c>
      <c r="CK89" s="37">
        <v>0.0960496056732053</v>
      </c>
      <c r="CL89" s="37">
        <v>0</v>
      </c>
      <c r="CM89" s="37">
        <v>0.08653146821931136</v>
      </c>
      <c r="CN89" s="37">
        <v>0.012093778077423607</v>
      </c>
      <c r="CO89" s="37">
        <v>0</v>
      </c>
      <c r="CP89" s="37">
        <v>0</v>
      </c>
      <c r="CQ89" s="37">
        <v>6.2972234286854905</v>
      </c>
      <c r="CR89" s="37">
        <v>0</v>
      </c>
      <c r="CS89" s="37">
        <v>0</v>
      </c>
      <c r="CT89" s="37">
        <v>0</v>
      </c>
      <c r="CU89" s="37">
        <v>0.36944697156059686</v>
      </c>
      <c r="CV89" s="37">
        <v>9.258632842185397</v>
      </c>
      <c r="CW89" s="37">
        <v>0</v>
      </c>
      <c r="CX89" s="37">
        <v>0.16174185248795517</v>
      </c>
      <c r="CY89" s="37">
        <v>6.326041976272476</v>
      </c>
      <c r="CZ89" s="37">
        <v>0</v>
      </c>
      <c r="DA89" s="37">
        <v>0</v>
      </c>
      <c r="DB89" s="37">
        <v>0.003769261043821801</v>
      </c>
      <c r="DC89" s="37">
        <v>0</v>
      </c>
      <c r="DD89" s="37">
        <v>0</v>
      </c>
      <c r="DE89" s="37">
        <v>0.00135440982085166</v>
      </c>
      <c r="DF89" s="37">
        <v>0</v>
      </c>
      <c r="DG89" s="37">
        <v>0</v>
      </c>
      <c r="DH89" s="37">
        <v>0</v>
      </c>
      <c r="DI89" s="37">
        <v>0</v>
      </c>
      <c r="DJ89" s="37">
        <v>57.049517772714665</v>
      </c>
      <c r="DK89" s="37">
        <v>0.003935564899588385</v>
      </c>
      <c r="DL89" s="37">
        <v>0.001</v>
      </c>
      <c r="DM89" s="37">
        <v>0</v>
      </c>
      <c r="DN89" s="37">
        <v>0</v>
      </c>
      <c r="DO89" s="37">
        <v>0</v>
      </c>
      <c r="DP89" s="37">
        <v>0</v>
      </c>
      <c r="DQ89" s="37">
        <v>0</v>
      </c>
      <c r="DR89" s="37">
        <v>0.026282355468649977</v>
      </c>
      <c r="DS89" s="37">
        <v>0</v>
      </c>
      <c r="DT89" s="37">
        <v>0</v>
      </c>
      <c r="DU89" s="37">
        <v>0</v>
      </c>
      <c r="DV89" s="37">
        <v>4.950037924685841</v>
      </c>
      <c r="DW89" s="37">
        <v>0</v>
      </c>
      <c r="DX89" s="37">
        <f t="shared" si="9"/>
        <v>280.199599396153</v>
      </c>
      <c r="DY89" s="37">
        <v>0</v>
      </c>
      <c r="DZ89" s="37">
        <v>0</v>
      </c>
      <c r="EA89" s="37">
        <f>SUM(DY89:DZ89)</f>
        <v>0</v>
      </c>
      <c r="EB89" s="37">
        <v>171616.4722394997</v>
      </c>
      <c r="EC89" s="37">
        <v>488.76871385266054</v>
      </c>
      <c r="ED89" s="37">
        <f>SUM(EB89:EC89)</f>
        <v>172105.24095335236</v>
      </c>
      <c r="EE89" s="37">
        <v>0</v>
      </c>
      <c r="EF89" s="37">
        <v>0</v>
      </c>
      <c r="EG89" s="37">
        <f>SUM(ED89:EF89)</f>
        <v>172105.24095335236</v>
      </c>
      <c r="EH89" s="37">
        <v>0</v>
      </c>
      <c r="EI89" s="37">
        <v>0</v>
      </c>
      <c r="EJ89" s="37">
        <f>SUM(EH89:EI89)</f>
        <v>0</v>
      </c>
      <c r="EK89" s="37">
        <f t="shared" si="10"/>
        <v>172105.24095335236</v>
      </c>
      <c r="EL89" s="37">
        <f t="shared" si="11"/>
        <v>172385.4405527485</v>
      </c>
    </row>
    <row r="90" spans="1:142" ht="12.75" customHeight="1">
      <c r="A90" s="23">
        <v>82</v>
      </c>
      <c r="B90" s="8" t="s">
        <v>423</v>
      </c>
      <c r="C90" s="4" t="s">
        <v>424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12.825158383198263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4.8703389222464075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835.1075081732141</v>
      </c>
      <c r="AJ90" s="37">
        <v>0</v>
      </c>
      <c r="AK90" s="37">
        <v>800.5368179228037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  <c r="AU90" s="37">
        <v>0</v>
      </c>
      <c r="AV90" s="37">
        <v>0</v>
      </c>
      <c r="AW90" s="37">
        <v>0</v>
      </c>
      <c r="AX90" s="37">
        <v>0</v>
      </c>
      <c r="AY90" s="37">
        <v>0</v>
      </c>
      <c r="AZ90" s="37">
        <v>0</v>
      </c>
      <c r="BA90" s="37">
        <v>0</v>
      </c>
      <c r="BB90" s="37">
        <v>0</v>
      </c>
      <c r="BC90" s="37">
        <v>0</v>
      </c>
      <c r="BD90" s="37">
        <v>0</v>
      </c>
      <c r="BE90" s="37">
        <v>0</v>
      </c>
      <c r="BF90" s="37">
        <v>0</v>
      </c>
      <c r="BG90" s="37">
        <v>426.0687387106088</v>
      </c>
      <c r="BH90" s="37">
        <v>185.32991526041963</v>
      </c>
      <c r="BI90" s="37">
        <v>7.679670561408699</v>
      </c>
      <c r="BJ90" s="37">
        <v>14.08508029200177</v>
      </c>
      <c r="BK90" s="37">
        <v>0</v>
      </c>
      <c r="BL90" s="37">
        <v>0</v>
      </c>
      <c r="BM90" s="37">
        <v>0</v>
      </c>
      <c r="BN90" s="37">
        <v>0</v>
      </c>
      <c r="BO90" s="37">
        <v>0</v>
      </c>
      <c r="BP90" s="37">
        <v>0</v>
      </c>
      <c r="BQ90" s="37">
        <v>0</v>
      </c>
      <c r="BR90" s="37">
        <v>0</v>
      </c>
      <c r="BS90" s="37">
        <v>0</v>
      </c>
      <c r="BT90" s="37">
        <v>0</v>
      </c>
      <c r="BU90" s="37">
        <v>0</v>
      </c>
      <c r="BV90" s="37">
        <v>0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0</v>
      </c>
      <c r="CE90" s="37">
        <v>0.7552516226998113</v>
      </c>
      <c r="CF90" s="37">
        <v>0</v>
      </c>
      <c r="CG90" s="37">
        <v>0</v>
      </c>
      <c r="CH90" s="37">
        <v>0</v>
      </c>
      <c r="CI90" s="37">
        <v>0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0.7977820720099658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7">
        <v>0</v>
      </c>
      <c r="DA90" s="37">
        <v>0</v>
      </c>
      <c r="DB90" s="37">
        <v>0</v>
      </c>
      <c r="DC90" s="37">
        <v>0</v>
      </c>
      <c r="DD90" s="37">
        <v>0</v>
      </c>
      <c r="DE90" s="37">
        <v>1.742269357783902</v>
      </c>
      <c r="DF90" s="37">
        <v>0</v>
      </c>
      <c r="DG90" s="37">
        <v>0</v>
      </c>
      <c r="DH90" s="37">
        <v>0</v>
      </c>
      <c r="DI90" s="37">
        <v>0</v>
      </c>
      <c r="DJ90" s="37">
        <v>2.591117896536339</v>
      </c>
      <c r="DK90" s="37">
        <v>0</v>
      </c>
      <c r="DL90" s="37">
        <v>0</v>
      </c>
      <c r="DM90" s="37">
        <v>0</v>
      </c>
      <c r="DN90" s="37">
        <v>0</v>
      </c>
      <c r="DO90" s="37">
        <v>0</v>
      </c>
      <c r="DP90" s="37">
        <v>0</v>
      </c>
      <c r="DQ90" s="37">
        <v>0</v>
      </c>
      <c r="DR90" s="37">
        <v>0</v>
      </c>
      <c r="DS90" s="37">
        <v>0</v>
      </c>
      <c r="DT90" s="37">
        <v>0</v>
      </c>
      <c r="DU90" s="37">
        <v>0</v>
      </c>
      <c r="DV90" s="37">
        <v>0.47617954585157657</v>
      </c>
      <c r="DW90" s="37">
        <v>0</v>
      </c>
      <c r="DX90" s="37">
        <f t="shared" si="9"/>
        <v>2292.8658287207822</v>
      </c>
      <c r="DY90" s="37">
        <v>0</v>
      </c>
      <c r="DZ90" s="37">
        <v>0</v>
      </c>
      <c r="EA90" s="37">
        <f>SUM(DY90:DZ90)</f>
        <v>0</v>
      </c>
      <c r="EB90" s="37">
        <v>0</v>
      </c>
      <c r="EC90" s="37">
        <v>0</v>
      </c>
      <c r="ED90" s="37">
        <f>SUM(EB90:EC90)</f>
        <v>0</v>
      </c>
      <c r="EE90" s="37">
        <v>0</v>
      </c>
      <c r="EF90" s="37">
        <v>0</v>
      </c>
      <c r="EG90" s="37">
        <f>SUM(ED90:EF90)</f>
        <v>0</v>
      </c>
      <c r="EH90" s="37">
        <v>0</v>
      </c>
      <c r="EI90" s="37">
        <v>0</v>
      </c>
      <c r="EJ90" s="37">
        <f>SUM(EH90:EI90)</f>
        <v>0</v>
      </c>
      <c r="EK90" s="37">
        <f t="shared" si="10"/>
        <v>0</v>
      </c>
      <c r="EL90" s="37">
        <f t="shared" si="11"/>
        <v>2292.8658287207822</v>
      </c>
    </row>
    <row r="91" spans="1:142" ht="12.75" customHeight="1">
      <c r="A91" s="23">
        <v>83</v>
      </c>
      <c r="B91" s="8" t="s">
        <v>425</v>
      </c>
      <c r="C91" s="4" t="s">
        <v>426</v>
      </c>
      <c r="D91" s="37">
        <v>0.2034395757866881</v>
      </c>
      <c r="E91" s="37">
        <v>0.010642523601383713</v>
      </c>
      <c r="F91" s="37">
        <v>0.012069994101329844</v>
      </c>
      <c r="G91" s="37">
        <v>0.025107909153320007</v>
      </c>
      <c r="H91" s="37">
        <v>0.008482438692378828</v>
      </c>
      <c r="I91" s="37">
        <v>0.04785623541994087</v>
      </c>
      <c r="J91" s="37">
        <v>0.04682980594645027</v>
      </c>
      <c r="K91" s="37">
        <v>25.77150992275554</v>
      </c>
      <c r="L91" s="37">
        <v>0</v>
      </c>
      <c r="M91" s="37">
        <v>0.10721389046111417</v>
      </c>
      <c r="N91" s="37">
        <v>0.002751915970334201</v>
      </c>
      <c r="O91" s="37">
        <v>0.08585967880707135</v>
      </c>
      <c r="P91" s="37">
        <v>2.600063310696813</v>
      </c>
      <c r="Q91" s="37">
        <v>1.357627766007105</v>
      </c>
      <c r="R91" s="37">
        <v>8.542398715379848</v>
      </c>
      <c r="S91" s="37">
        <v>1.7441270962439142</v>
      </c>
      <c r="T91" s="37">
        <v>6.190931968602573</v>
      </c>
      <c r="U91" s="37">
        <v>2.227870951995998</v>
      </c>
      <c r="V91" s="37">
        <v>1.5637908052365386</v>
      </c>
      <c r="W91" s="37">
        <v>3.9866394863914425</v>
      </c>
      <c r="X91" s="37">
        <v>0.5918283336175612</v>
      </c>
      <c r="Y91" s="37">
        <v>9.01290898204615</v>
      </c>
      <c r="Z91" s="37">
        <v>0.8218360950234633</v>
      </c>
      <c r="AA91" s="37">
        <v>0.043403155725031964</v>
      </c>
      <c r="AB91" s="37">
        <v>2.2416511573345343</v>
      </c>
      <c r="AC91" s="37">
        <v>3.912100819137629</v>
      </c>
      <c r="AD91" s="37">
        <v>0</v>
      </c>
      <c r="AE91" s="37">
        <v>7.784997532885527</v>
      </c>
      <c r="AF91" s="37">
        <v>0</v>
      </c>
      <c r="AG91" s="37">
        <v>7.560149963398196</v>
      </c>
      <c r="AH91" s="37">
        <v>0.1907887657667563</v>
      </c>
      <c r="AI91" s="37">
        <v>2.5623011505723032</v>
      </c>
      <c r="AJ91" s="37">
        <v>0.08866999428019111</v>
      </c>
      <c r="AK91" s="37">
        <v>0.34880409256897427</v>
      </c>
      <c r="AL91" s="37">
        <v>0.12682938055767187</v>
      </c>
      <c r="AM91" s="37">
        <v>1.5106585526753664</v>
      </c>
      <c r="AN91" s="37">
        <v>0.3651934538696881</v>
      </c>
      <c r="AO91" s="37">
        <v>0.011226767729011098</v>
      </c>
      <c r="AP91" s="37">
        <v>0.6867815328206631</v>
      </c>
      <c r="AQ91" s="37">
        <v>14.320841474991996</v>
      </c>
      <c r="AR91" s="37">
        <v>13.298146962951572</v>
      </c>
      <c r="AS91" s="37">
        <v>0.0847207158705762</v>
      </c>
      <c r="AT91" s="37">
        <v>0.34018503981026216</v>
      </c>
      <c r="AU91" s="37">
        <v>1.574364323313753</v>
      </c>
      <c r="AV91" s="37">
        <v>0.038723294432782135</v>
      </c>
      <c r="AW91" s="37">
        <v>3.0985364978300467</v>
      </c>
      <c r="AX91" s="37">
        <v>0.9849818332454204</v>
      </c>
      <c r="AY91" s="37">
        <v>0.31780067196243034</v>
      </c>
      <c r="AZ91" s="37">
        <v>3.1427307580966297</v>
      </c>
      <c r="BA91" s="37">
        <v>0.029305451842497596</v>
      </c>
      <c r="BB91" s="37">
        <v>0.0710457029392047</v>
      </c>
      <c r="BC91" s="37">
        <v>0.693596944077538</v>
      </c>
      <c r="BD91" s="37">
        <v>0.7157329809915617</v>
      </c>
      <c r="BE91" s="37">
        <v>1.7617864517206223</v>
      </c>
      <c r="BF91" s="37">
        <v>1.3741370607397803</v>
      </c>
      <c r="BG91" s="37">
        <v>0</v>
      </c>
      <c r="BH91" s="37">
        <v>76.89830250061421</v>
      </c>
      <c r="BI91" s="37">
        <v>0.942788150037466</v>
      </c>
      <c r="BJ91" s="37">
        <v>7.863152609424915</v>
      </c>
      <c r="BK91" s="37">
        <v>1.0137819772690282</v>
      </c>
      <c r="BL91" s="37">
        <v>0.8002630056034885</v>
      </c>
      <c r="BM91" s="37">
        <v>1.4744180872500399</v>
      </c>
      <c r="BN91" s="37">
        <v>2.7521359797151854</v>
      </c>
      <c r="BO91" s="37">
        <v>19.11114999145817</v>
      </c>
      <c r="BP91" s="37">
        <v>1.356424868894177</v>
      </c>
      <c r="BQ91" s="37">
        <v>0.08637449421700093</v>
      </c>
      <c r="BR91" s="37">
        <v>1.0056778389417325</v>
      </c>
      <c r="BS91" s="37">
        <v>2.0610626927483398</v>
      </c>
      <c r="BT91" s="37">
        <v>3.621601659644683</v>
      </c>
      <c r="BU91" s="37">
        <v>1.1252153202612187</v>
      </c>
      <c r="BV91" s="37">
        <v>4.894229008132073</v>
      </c>
      <c r="BW91" s="37">
        <v>0.8597966244216471</v>
      </c>
      <c r="BX91" s="37">
        <v>5.525997313658889</v>
      </c>
      <c r="BY91" s="37">
        <v>69.86677272533258</v>
      </c>
      <c r="BZ91" s="37">
        <v>2.24785311746563</v>
      </c>
      <c r="CA91" s="37">
        <v>0.06370480997713408</v>
      </c>
      <c r="CB91" s="37">
        <v>0.007262599069980225</v>
      </c>
      <c r="CC91" s="37">
        <v>0.22386337203399825</v>
      </c>
      <c r="CD91" s="37">
        <v>0.22530340325170994</v>
      </c>
      <c r="CE91" s="37">
        <v>0.0629905583357941</v>
      </c>
      <c r="CF91" s="37">
        <v>0.8025003856608938</v>
      </c>
      <c r="CG91" s="37">
        <v>0.016763058527992054</v>
      </c>
      <c r="CH91" s="37">
        <v>0.11696531081553471</v>
      </c>
      <c r="CI91" s="37">
        <v>0.18341953329773275</v>
      </c>
      <c r="CJ91" s="37">
        <v>0.39478326144296794</v>
      </c>
      <c r="CK91" s="37">
        <v>685.5197787165638</v>
      </c>
      <c r="CL91" s="37">
        <v>0.8902956978705533</v>
      </c>
      <c r="CM91" s="37">
        <v>1.122766594728232</v>
      </c>
      <c r="CN91" s="37">
        <v>0.22138486600217963</v>
      </c>
      <c r="CO91" s="37">
        <v>29.982660157586626</v>
      </c>
      <c r="CP91" s="37">
        <v>5.509141551320017</v>
      </c>
      <c r="CQ91" s="37">
        <v>1.3930692923762402</v>
      </c>
      <c r="CR91" s="37">
        <v>0</v>
      </c>
      <c r="CS91" s="37">
        <v>0.002432403081030805</v>
      </c>
      <c r="CT91" s="37">
        <v>0</v>
      </c>
      <c r="CU91" s="37">
        <v>31.24895306486562</v>
      </c>
      <c r="CV91" s="37">
        <v>0</v>
      </c>
      <c r="CW91" s="37">
        <v>0</v>
      </c>
      <c r="CX91" s="37">
        <v>0</v>
      </c>
      <c r="CY91" s="37">
        <v>0.9586597838566565</v>
      </c>
      <c r="CZ91" s="37">
        <v>55.52368774650739</v>
      </c>
      <c r="DA91" s="37">
        <v>3.8039789395873083</v>
      </c>
      <c r="DB91" s="37">
        <v>0</v>
      </c>
      <c r="DC91" s="37">
        <v>0</v>
      </c>
      <c r="DD91" s="37">
        <v>1.4813990511884256</v>
      </c>
      <c r="DE91" s="37">
        <v>0.48408767485358545</v>
      </c>
      <c r="DF91" s="37">
        <v>0</v>
      </c>
      <c r="DG91" s="37">
        <v>0</v>
      </c>
      <c r="DH91" s="37">
        <v>0</v>
      </c>
      <c r="DI91" s="37">
        <v>0</v>
      </c>
      <c r="DJ91" s="37">
        <v>8.838133877838798</v>
      </c>
      <c r="DK91" s="37">
        <v>0.29780498831929497</v>
      </c>
      <c r="DL91" s="37">
        <v>0.2508519312153245</v>
      </c>
      <c r="DM91" s="37">
        <v>0</v>
      </c>
      <c r="DN91" s="37">
        <v>0.023518289662199005</v>
      </c>
      <c r="DO91" s="37">
        <v>0</v>
      </c>
      <c r="DP91" s="37">
        <v>0.009513071843417419</v>
      </c>
      <c r="DQ91" s="37">
        <v>0</v>
      </c>
      <c r="DR91" s="37">
        <v>0.057350423857724014</v>
      </c>
      <c r="DS91" s="37">
        <v>0</v>
      </c>
      <c r="DT91" s="37">
        <v>0</v>
      </c>
      <c r="DU91" s="37">
        <v>0.12351623662328765</v>
      </c>
      <c r="DV91" s="37">
        <v>4.724013886425211</v>
      </c>
      <c r="DW91" s="37">
        <v>0</v>
      </c>
      <c r="DX91" s="37">
        <f t="shared" si="9"/>
        <v>1172.313532389752</v>
      </c>
      <c r="DY91" s="37">
        <v>0</v>
      </c>
      <c r="DZ91" s="37">
        <v>0</v>
      </c>
      <c r="EA91" s="37">
        <f>SUM(DY91:DZ91)</f>
        <v>0</v>
      </c>
      <c r="EB91" s="37">
        <v>8006.22160934993</v>
      </c>
      <c r="EC91" s="37">
        <v>0</v>
      </c>
      <c r="ED91" s="37">
        <f>SUM(EB91:EC91)</f>
        <v>8006.22160934993</v>
      </c>
      <c r="EE91" s="37">
        <v>0</v>
      </c>
      <c r="EF91" s="37">
        <v>0</v>
      </c>
      <c r="EG91" s="37">
        <f>SUM(ED91:EF91)</f>
        <v>8006.22160934993</v>
      </c>
      <c r="EH91" s="37">
        <v>12.265048698257118</v>
      </c>
      <c r="EI91" s="37">
        <v>0</v>
      </c>
      <c r="EJ91" s="37">
        <f>SUM(EH91:EI91)</f>
        <v>12.265048698257118</v>
      </c>
      <c r="EK91" s="37">
        <f t="shared" si="10"/>
        <v>8018.486658048188</v>
      </c>
      <c r="EL91" s="37">
        <f t="shared" si="11"/>
        <v>9190.80019043794</v>
      </c>
    </row>
    <row r="92" spans="1:142" ht="12.75" customHeight="1">
      <c r="A92" s="23">
        <v>84</v>
      </c>
      <c r="B92" s="8" t="s">
        <v>427</v>
      </c>
      <c r="C92" s="4" t="s">
        <v>428</v>
      </c>
      <c r="D92" s="37">
        <v>7.173525285127736</v>
      </c>
      <c r="E92" s="37">
        <v>0.40784714648083126</v>
      </c>
      <c r="F92" s="37">
        <v>0.003176987205512136</v>
      </c>
      <c r="G92" s="37">
        <v>0.7611241299412005</v>
      </c>
      <c r="H92" s="37">
        <v>0.2992001624224471</v>
      </c>
      <c r="I92" s="37">
        <v>0.48006299727934565</v>
      </c>
      <c r="J92" s="37">
        <v>0.07172890515773496</v>
      </c>
      <c r="K92" s="37">
        <v>1.9085625073894654</v>
      </c>
      <c r="L92" s="37">
        <v>0</v>
      </c>
      <c r="M92" s="37">
        <v>1.4445098265164724</v>
      </c>
      <c r="N92" s="37">
        <v>10.222655079687714</v>
      </c>
      <c r="O92" s="37">
        <v>0.7408868167470642</v>
      </c>
      <c r="P92" s="37">
        <v>0.0667368660846038</v>
      </c>
      <c r="Q92" s="37">
        <v>0.30278486994260745</v>
      </c>
      <c r="R92" s="37">
        <v>6.460313865084093</v>
      </c>
      <c r="S92" s="37">
        <v>0.10461323623696564</v>
      </c>
      <c r="T92" s="37">
        <v>2.13463861319527</v>
      </c>
      <c r="U92" s="37">
        <v>0.27543891211995003</v>
      </c>
      <c r="V92" s="37">
        <v>4.625844946962754</v>
      </c>
      <c r="W92" s="37">
        <v>4.005438015085175</v>
      </c>
      <c r="X92" s="37">
        <v>0.02724159074400509</v>
      </c>
      <c r="Y92" s="37">
        <v>1.4396584744426937</v>
      </c>
      <c r="Z92" s="37">
        <v>0.21372643086886686</v>
      </c>
      <c r="AA92" s="37">
        <v>12.519126095085028</v>
      </c>
      <c r="AB92" s="37">
        <v>0.16244763434154968</v>
      </c>
      <c r="AC92" s="37">
        <v>0.6535736117941868</v>
      </c>
      <c r="AD92" s="37">
        <v>0.012869362780141912</v>
      </c>
      <c r="AE92" s="37">
        <v>0.3132178334624606</v>
      </c>
      <c r="AF92" s="37">
        <v>0.8936433691593173</v>
      </c>
      <c r="AG92" s="37">
        <v>0.974530337237189</v>
      </c>
      <c r="AH92" s="37">
        <v>2.0290666526169647</v>
      </c>
      <c r="AI92" s="37">
        <v>0.5021642631123829</v>
      </c>
      <c r="AJ92" s="37">
        <v>0.47081138600371514</v>
      </c>
      <c r="AK92" s="37">
        <v>332.21578545309933</v>
      </c>
      <c r="AL92" s="37">
        <v>0.2974636605020721</v>
      </c>
      <c r="AM92" s="37">
        <v>0.6487368043063483</v>
      </c>
      <c r="AN92" s="37">
        <v>2.312719500310013</v>
      </c>
      <c r="AO92" s="37">
        <v>0.010062287005949884</v>
      </c>
      <c r="AP92" s="37">
        <v>49.23642865410861</v>
      </c>
      <c r="AQ92" s="37">
        <v>0.0841172645072497</v>
      </c>
      <c r="AR92" s="37">
        <v>0.8283248751829256</v>
      </c>
      <c r="AS92" s="37">
        <v>0.06970185076224511</v>
      </c>
      <c r="AT92" s="37">
        <v>11.246950717064973</v>
      </c>
      <c r="AU92" s="37">
        <v>24.007778992042276</v>
      </c>
      <c r="AV92" s="37">
        <v>0.08438501635032648</v>
      </c>
      <c r="AW92" s="37">
        <v>9.230701604290779</v>
      </c>
      <c r="AX92" s="37">
        <v>5.589025633363632</v>
      </c>
      <c r="AY92" s="37">
        <v>0</v>
      </c>
      <c r="AZ92" s="37">
        <v>2.5224382906889558</v>
      </c>
      <c r="BA92" s="37">
        <v>0.11000282172341434</v>
      </c>
      <c r="BB92" s="37">
        <v>0.4192043775397233</v>
      </c>
      <c r="BC92" s="37">
        <v>0.2732364372817378</v>
      </c>
      <c r="BD92" s="37">
        <v>7.852958584270533</v>
      </c>
      <c r="BE92" s="37">
        <v>15.337646101279528</v>
      </c>
      <c r="BF92" s="37">
        <v>8.294360453316946</v>
      </c>
      <c r="BG92" s="37">
        <v>0.023449879159788783</v>
      </c>
      <c r="BH92" s="37">
        <v>154.42037735673108</v>
      </c>
      <c r="BI92" s="37">
        <v>504.27445425487394</v>
      </c>
      <c r="BJ92" s="37">
        <v>169.03892896692997</v>
      </c>
      <c r="BK92" s="37">
        <v>2.622318365312822</v>
      </c>
      <c r="BL92" s="37">
        <v>2.671601978751406</v>
      </c>
      <c r="BM92" s="37">
        <v>8.588399481374504</v>
      </c>
      <c r="BN92" s="37">
        <v>1.791389387527069</v>
      </c>
      <c r="BO92" s="37">
        <v>0.4396873935350967</v>
      </c>
      <c r="BP92" s="37">
        <v>0.5895290983614672</v>
      </c>
      <c r="BQ92" s="37">
        <v>0.19592093330426108</v>
      </c>
      <c r="BR92" s="37">
        <v>1.7865525800392306</v>
      </c>
      <c r="BS92" s="37">
        <v>1.3073458781816243</v>
      </c>
      <c r="BT92" s="37">
        <v>7.4744913540815086</v>
      </c>
      <c r="BU92" s="37">
        <v>0.32377675695153674</v>
      </c>
      <c r="BV92" s="37">
        <v>45.41931087484681</v>
      </c>
      <c r="BW92" s="37">
        <v>34.035849903593814</v>
      </c>
      <c r="BX92" s="37">
        <v>21.058267874489633</v>
      </c>
      <c r="BY92" s="37">
        <v>46.46611693540226</v>
      </c>
      <c r="BZ92" s="37">
        <v>83.13413588098726</v>
      </c>
      <c r="CA92" s="37">
        <v>9.55360600846326</v>
      </c>
      <c r="CB92" s="37">
        <v>0.008421227322576084</v>
      </c>
      <c r="CC92" s="37">
        <v>17.939075504254248</v>
      </c>
      <c r="CD92" s="37">
        <v>6.240582896730863</v>
      </c>
      <c r="CE92" s="37">
        <v>0.0841690874446194</v>
      </c>
      <c r="CF92" s="37">
        <v>1.0716853890710323</v>
      </c>
      <c r="CG92" s="37">
        <v>0.3661722382980646</v>
      </c>
      <c r="CH92" s="37">
        <v>0.5209198478620998</v>
      </c>
      <c r="CI92" s="37">
        <v>1.184503923724867</v>
      </c>
      <c r="CJ92" s="37">
        <v>4.497941618956223</v>
      </c>
      <c r="CK92" s="37">
        <v>2504.073982152499</v>
      </c>
      <c r="CL92" s="37">
        <v>1.5361355095126168</v>
      </c>
      <c r="CM92" s="37">
        <v>332.7206401903768</v>
      </c>
      <c r="CN92" s="37">
        <v>2.8876172560207674</v>
      </c>
      <c r="CO92" s="37">
        <v>2.242974463766626</v>
      </c>
      <c r="CP92" s="37">
        <v>1.1491002203451341</v>
      </c>
      <c r="CQ92" s="37">
        <v>19.85170330420207</v>
      </c>
      <c r="CR92" s="37">
        <v>0.03614101173683505</v>
      </c>
      <c r="CS92" s="37">
        <v>0.09719478275249324</v>
      </c>
      <c r="CT92" s="37">
        <v>0.14491608880852885</v>
      </c>
      <c r="CU92" s="37">
        <v>442.18812609579595</v>
      </c>
      <c r="CV92" s="37">
        <v>197.75195896933138</v>
      </c>
      <c r="CW92" s="37">
        <v>0</v>
      </c>
      <c r="CX92" s="37">
        <v>0.4885729015898675</v>
      </c>
      <c r="CY92" s="37">
        <v>0.07651864839672502</v>
      </c>
      <c r="CZ92" s="37">
        <v>0.8745762511365357</v>
      </c>
      <c r="DA92" s="37">
        <v>1.056721582143889</v>
      </c>
      <c r="DB92" s="37">
        <v>0.013977578983082559</v>
      </c>
      <c r="DC92" s="37">
        <v>0</v>
      </c>
      <c r="DD92" s="37">
        <v>1.0592189622561814</v>
      </c>
      <c r="DE92" s="37">
        <v>2.531111357920917</v>
      </c>
      <c r="DF92" s="37">
        <v>0.037680097058772864</v>
      </c>
      <c r="DG92" s="37">
        <v>1.198339612454763</v>
      </c>
      <c r="DH92" s="37">
        <v>0.00584667485906556</v>
      </c>
      <c r="DI92" s="37">
        <v>0</v>
      </c>
      <c r="DJ92" s="37">
        <v>193.23696970402816</v>
      </c>
      <c r="DK92" s="37">
        <v>0.7605762638248108</v>
      </c>
      <c r="DL92" s="37">
        <v>4.7904127777181476</v>
      </c>
      <c r="DM92" s="37">
        <v>0</v>
      </c>
      <c r="DN92" s="37">
        <v>0.1829047712354573</v>
      </c>
      <c r="DO92" s="37">
        <v>0</v>
      </c>
      <c r="DP92" s="37">
        <v>0.176622701026434</v>
      </c>
      <c r="DQ92" s="37">
        <v>0.0011052521547901268</v>
      </c>
      <c r="DR92" s="37">
        <v>0.13696323908049868</v>
      </c>
      <c r="DS92" s="37">
        <v>28.883432474660847</v>
      </c>
      <c r="DT92" s="37">
        <v>0.5241384889692199</v>
      </c>
      <c r="DU92" s="37">
        <v>2.2228571941900666</v>
      </c>
      <c r="DV92" s="37">
        <v>11.320817478613312</v>
      </c>
      <c r="DW92" s="37">
        <v>0</v>
      </c>
      <c r="DX92" s="37">
        <f t="shared" si="9"/>
        <v>5413.7620325233265</v>
      </c>
      <c r="DY92" s="37">
        <v>0</v>
      </c>
      <c r="DZ92" s="37">
        <v>0</v>
      </c>
      <c r="EA92" s="37">
        <f>SUM(DY92:DZ92)</f>
        <v>0</v>
      </c>
      <c r="EB92" s="37">
        <v>31378.411616295958</v>
      </c>
      <c r="EC92" s="37">
        <v>393.78522721671476</v>
      </c>
      <c r="ED92" s="37">
        <f>SUM(EB92:EC92)</f>
        <v>31772.196843512673</v>
      </c>
      <c r="EE92" s="37">
        <v>0</v>
      </c>
      <c r="EF92" s="37">
        <v>0</v>
      </c>
      <c r="EG92" s="37">
        <f>SUM(ED92:EF92)</f>
        <v>31772.196843512673</v>
      </c>
      <c r="EH92" s="37">
        <v>0</v>
      </c>
      <c r="EI92" s="37">
        <v>0</v>
      </c>
      <c r="EJ92" s="37">
        <f>SUM(EH92:EI92)</f>
        <v>0</v>
      </c>
      <c r="EK92" s="37">
        <f t="shared" si="10"/>
        <v>31772.196843512673</v>
      </c>
      <c r="EL92" s="37">
        <f t="shared" si="11"/>
        <v>37185.958876036</v>
      </c>
    </row>
    <row r="93" spans="1:142" ht="12.75" customHeight="1">
      <c r="A93" s="23">
        <v>85</v>
      </c>
      <c r="B93" s="8" t="s">
        <v>429</v>
      </c>
      <c r="C93" s="4" t="s">
        <v>430</v>
      </c>
      <c r="D93" s="37">
        <v>3.0939165966842146</v>
      </c>
      <c r="E93" s="37">
        <v>3.6317513398019776</v>
      </c>
      <c r="F93" s="37">
        <v>0.4178035048897028</v>
      </c>
      <c r="G93" s="37">
        <v>4.044966561398627</v>
      </c>
      <c r="H93" s="37">
        <v>0.12900124151961814</v>
      </c>
      <c r="I93" s="37">
        <v>14.967386254663097</v>
      </c>
      <c r="J93" s="37">
        <v>1.9205604323314935</v>
      </c>
      <c r="K93" s="37">
        <v>30.633874043781493</v>
      </c>
      <c r="L93" s="37">
        <v>0</v>
      </c>
      <c r="M93" s="37">
        <v>3.5898488271043933</v>
      </c>
      <c r="N93" s="37">
        <v>18.088706225273505</v>
      </c>
      <c r="O93" s="37">
        <v>311.40504807310947</v>
      </c>
      <c r="P93" s="37">
        <v>46.01393437010819</v>
      </c>
      <c r="Q93" s="37">
        <v>13.54391783939131</v>
      </c>
      <c r="R93" s="37">
        <v>906.1090847846883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66.82414635725941</v>
      </c>
      <c r="AL93" s="37">
        <v>0.28813493362792914</v>
      </c>
      <c r="AM93" s="37">
        <v>0.34822195364356695</v>
      </c>
      <c r="AN93" s="37">
        <v>0</v>
      </c>
      <c r="AO93" s="37">
        <v>0.5777996120948447</v>
      </c>
      <c r="AP93" s="37">
        <v>276.01982954406833</v>
      </c>
      <c r="AQ93" s="37">
        <v>0</v>
      </c>
      <c r="AR93" s="37">
        <v>13.365539005194188</v>
      </c>
      <c r="AS93" s="37">
        <v>0</v>
      </c>
      <c r="AT93" s="37">
        <v>18.091301675758693</v>
      </c>
      <c r="AU93" s="37">
        <v>82.92659964073766</v>
      </c>
      <c r="AV93" s="37">
        <v>0.9225973125036382</v>
      </c>
      <c r="AW93" s="37">
        <v>307.32686354689855</v>
      </c>
      <c r="AX93" s="37">
        <v>1001.9829854686664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1.1767233613145578</v>
      </c>
      <c r="BE93" s="37">
        <v>42.619171910320006</v>
      </c>
      <c r="BF93" s="37">
        <v>107.11722106586063</v>
      </c>
      <c r="BG93" s="37">
        <v>0</v>
      </c>
      <c r="BH93" s="37">
        <v>0</v>
      </c>
      <c r="BI93" s="37">
        <v>0</v>
      </c>
      <c r="BJ93" s="37">
        <v>2795.8083716048573</v>
      </c>
      <c r="BK93" s="37">
        <v>10.420418254213121</v>
      </c>
      <c r="BL93" s="37">
        <v>0</v>
      </c>
      <c r="BM93" s="37">
        <v>0</v>
      </c>
      <c r="BN93" s="37">
        <v>0</v>
      </c>
      <c r="BO93" s="37">
        <v>15.94237297928317</v>
      </c>
      <c r="BP93" s="37">
        <v>0</v>
      </c>
      <c r="BQ93" s="37">
        <v>0</v>
      </c>
      <c r="BR93" s="37">
        <v>0</v>
      </c>
      <c r="BS93" s="37">
        <v>26.858023374868885</v>
      </c>
      <c r="BT93" s="37">
        <v>2.6621058221014544</v>
      </c>
      <c r="BU93" s="37">
        <v>0</v>
      </c>
      <c r="BV93" s="37">
        <v>223.34388036942096</v>
      </c>
      <c r="BW93" s="37">
        <v>0.6042427371836416</v>
      </c>
      <c r="BX93" s="37">
        <v>14.31466509048779</v>
      </c>
      <c r="BY93" s="37">
        <v>6.489398161688886</v>
      </c>
      <c r="BZ93" s="37">
        <v>23.539586339220836</v>
      </c>
      <c r="CA93" s="37">
        <v>336.67255824956175</v>
      </c>
      <c r="CB93" s="37">
        <v>0</v>
      </c>
      <c r="CC93" s="37">
        <v>2.253755257244429</v>
      </c>
      <c r="CD93" s="37">
        <v>1.322307480145546</v>
      </c>
      <c r="CE93" s="37">
        <v>19.800926711856306</v>
      </c>
      <c r="CF93" s="37">
        <v>0</v>
      </c>
      <c r="CG93" s="37">
        <v>0</v>
      </c>
      <c r="CH93" s="37">
        <v>0</v>
      </c>
      <c r="CI93" s="37">
        <v>0.9903160909673799</v>
      </c>
      <c r="CJ93" s="37">
        <v>5.857521773920587</v>
      </c>
      <c r="CK93" s="37">
        <v>8.517738023703826</v>
      </c>
      <c r="CL93" s="37">
        <v>0</v>
      </c>
      <c r="CM93" s="37">
        <v>422.4550388129654</v>
      </c>
      <c r="CN93" s="37">
        <v>1.4414013676287758</v>
      </c>
      <c r="CO93" s="37">
        <v>0</v>
      </c>
      <c r="CP93" s="37">
        <v>535.6833184106226</v>
      </c>
      <c r="CQ93" s="37">
        <v>1076.330328564006</v>
      </c>
      <c r="CR93" s="37">
        <v>4.581278260103226</v>
      </c>
      <c r="CS93" s="37">
        <v>4.496153231549041</v>
      </c>
      <c r="CT93" s="37">
        <v>15.44486756179256</v>
      </c>
      <c r="CU93" s="37">
        <v>210.14013713738382</v>
      </c>
      <c r="CV93" s="37">
        <v>64.02496952288497</v>
      </c>
      <c r="CW93" s="37">
        <v>0</v>
      </c>
      <c r="CX93" s="37">
        <v>0.04596647909031559</v>
      </c>
      <c r="CY93" s="37">
        <v>3.76316894425468</v>
      </c>
      <c r="CZ93" s="37">
        <v>0.18973435053878906</v>
      </c>
      <c r="DA93" s="37">
        <v>0.5895830799696482</v>
      </c>
      <c r="DB93" s="37">
        <v>12.472274943436311</v>
      </c>
      <c r="DC93" s="37">
        <v>0.017912148453071413</v>
      </c>
      <c r="DD93" s="37">
        <v>0.0491506015545156</v>
      </c>
      <c r="DE93" s="37">
        <v>2.9923597338313295</v>
      </c>
      <c r="DF93" s="37">
        <v>0</v>
      </c>
      <c r="DG93" s="37">
        <v>31.082277299542955</v>
      </c>
      <c r="DH93" s="37">
        <v>1.2576530183541954</v>
      </c>
      <c r="DI93" s="37">
        <v>0.11020582423380117</v>
      </c>
      <c r="DJ93" s="37">
        <v>351.5300116074103</v>
      </c>
      <c r="DK93" s="37">
        <v>5.893126789441688</v>
      </c>
      <c r="DL93" s="37">
        <v>3.106679274472861</v>
      </c>
      <c r="DM93" s="37">
        <v>0</v>
      </c>
      <c r="DN93" s="37">
        <v>19.796877907782893</v>
      </c>
      <c r="DO93" s="37">
        <v>0.020162019855210905</v>
      </c>
      <c r="DP93" s="37">
        <v>1.5549581413061984</v>
      </c>
      <c r="DQ93" s="37">
        <v>0</v>
      </c>
      <c r="DR93" s="37">
        <v>72.97297878535109</v>
      </c>
      <c r="DS93" s="37">
        <v>0.003568319358262155</v>
      </c>
      <c r="DT93" s="37">
        <v>0</v>
      </c>
      <c r="DU93" s="37">
        <v>6.252471450440618</v>
      </c>
      <c r="DV93" s="37">
        <v>47.076094932993016</v>
      </c>
      <c r="DW93" s="37">
        <v>0</v>
      </c>
      <c r="DX93" s="37">
        <f t="shared" si="9"/>
        <v>9667.949832324028</v>
      </c>
      <c r="DY93" s="37">
        <v>0</v>
      </c>
      <c r="DZ93" s="37">
        <v>0</v>
      </c>
      <c r="EA93" s="37">
        <f>SUM(DY93:DZ93)</f>
        <v>0</v>
      </c>
      <c r="EB93" s="37">
        <v>0</v>
      </c>
      <c r="EC93" s="37">
        <v>0</v>
      </c>
      <c r="ED93" s="37">
        <f>SUM(EB93:EC93)</f>
        <v>0</v>
      </c>
      <c r="EE93" s="37">
        <v>0</v>
      </c>
      <c r="EF93" s="37">
        <v>0</v>
      </c>
      <c r="EG93" s="37">
        <f>SUM(ED93:EF93)</f>
        <v>0</v>
      </c>
      <c r="EH93" s="37">
        <v>0</v>
      </c>
      <c r="EI93" s="37">
        <v>0</v>
      </c>
      <c r="EJ93" s="37">
        <f>SUM(EH93:EI93)</f>
        <v>0</v>
      </c>
      <c r="EK93" s="37">
        <f t="shared" si="10"/>
        <v>0</v>
      </c>
      <c r="EL93" s="37">
        <f t="shared" si="11"/>
        <v>9667.949832324028</v>
      </c>
    </row>
    <row r="94" spans="1:142" ht="12.75" customHeight="1">
      <c r="A94" s="23">
        <v>86</v>
      </c>
      <c r="B94" s="8" t="s">
        <v>431</v>
      </c>
      <c r="C94" s="4" t="s">
        <v>432</v>
      </c>
      <c r="D94" s="37">
        <v>0</v>
      </c>
      <c r="E94" s="37">
        <v>2.392777653060931</v>
      </c>
      <c r="F94" s="37">
        <v>0.0017292414761017583</v>
      </c>
      <c r="G94" s="37">
        <v>0.001</v>
      </c>
      <c r="H94" s="37">
        <v>0</v>
      </c>
      <c r="I94" s="37">
        <v>0</v>
      </c>
      <c r="J94" s="37">
        <v>0</v>
      </c>
      <c r="K94" s="37">
        <v>0.061755300928722605</v>
      </c>
      <c r="L94" s="37">
        <v>0</v>
      </c>
      <c r="M94" s="37">
        <v>4.7620495360341675</v>
      </c>
      <c r="N94" s="37">
        <v>6.01529097791943</v>
      </c>
      <c r="O94" s="37">
        <v>1.1924079617697476</v>
      </c>
      <c r="P94" s="37">
        <v>0.4536849561249955</v>
      </c>
      <c r="Q94" s="37">
        <v>0.6592090282476928</v>
      </c>
      <c r="R94" s="37">
        <v>21.992807830310067</v>
      </c>
      <c r="S94" s="37">
        <v>0.14634970177103712</v>
      </c>
      <c r="T94" s="37">
        <v>16.95629503082211</v>
      </c>
      <c r="U94" s="37">
        <v>131.4061378310892</v>
      </c>
      <c r="V94" s="37">
        <v>27.76411917645372</v>
      </c>
      <c r="W94" s="37">
        <v>10.869936638248737</v>
      </c>
      <c r="X94" s="37">
        <v>0.19240136410973155</v>
      </c>
      <c r="Y94" s="37">
        <v>6.198575753908611</v>
      </c>
      <c r="Z94" s="37">
        <v>0.0011233171965808588</v>
      </c>
      <c r="AA94" s="37">
        <v>10.293978906881213</v>
      </c>
      <c r="AB94" s="37">
        <v>1.9299284272638477</v>
      </c>
      <c r="AC94" s="37">
        <v>18.886520210695885</v>
      </c>
      <c r="AD94" s="37">
        <v>10.353976494312509</v>
      </c>
      <c r="AE94" s="37">
        <v>26.033938549862288</v>
      </c>
      <c r="AF94" s="37">
        <v>1.8278484245982696</v>
      </c>
      <c r="AG94" s="37">
        <v>179.5006103947142</v>
      </c>
      <c r="AH94" s="37">
        <v>1.6597315569960642</v>
      </c>
      <c r="AI94" s="37">
        <v>22.078491165597207</v>
      </c>
      <c r="AJ94" s="37">
        <v>3.5300778504825043</v>
      </c>
      <c r="AK94" s="37">
        <v>4.984125107034011</v>
      </c>
      <c r="AL94" s="37">
        <v>0.6298740616559918</v>
      </c>
      <c r="AM94" s="37">
        <v>1.25029257185829</v>
      </c>
      <c r="AN94" s="37">
        <v>0</v>
      </c>
      <c r="AO94" s="37">
        <v>0.018301674376767777</v>
      </c>
      <c r="AP94" s="37">
        <v>24.94165443841068</v>
      </c>
      <c r="AQ94" s="37">
        <v>0.0134711209167287</v>
      </c>
      <c r="AR94" s="37">
        <v>12.812528440300845</v>
      </c>
      <c r="AS94" s="37">
        <v>0.08908079077731043</v>
      </c>
      <c r="AT94" s="37">
        <v>22.71596933193572</v>
      </c>
      <c r="AU94" s="37">
        <v>0.4233429305928765</v>
      </c>
      <c r="AV94" s="37">
        <v>0.5863614435992598</v>
      </c>
      <c r="AW94" s="37">
        <v>0.02086098469062726</v>
      </c>
      <c r="AX94" s="37">
        <v>4.55323018441206</v>
      </c>
      <c r="AY94" s="37">
        <v>6.899422906841876</v>
      </c>
      <c r="AZ94" s="37">
        <v>10.533086236645172</v>
      </c>
      <c r="BA94" s="37">
        <v>0.7850004028121702</v>
      </c>
      <c r="BB94" s="37">
        <v>45.41823014086677</v>
      </c>
      <c r="BC94" s="37">
        <v>0.787490229588097</v>
      </c>
      <c r="BD94" s="37">
        <v>58.32175595953291</v>
      </c>
      <c r="BE94" s="37">
        <v>136.27035317010936</v>
      </c>
      <c r="BF94" s="37">
        <v>18.90082658164151</v>
      </c>
      <c r="BG94" s="37">
        <v>0.010536889012773287</v>
      </c>
      <c r="BH94" s="37">
        <v>2.0915891161331275</v>
      </c>
      <c r="BI94" s="37">
        <v>0.0934568060933722</v>
      </c>
      <c r="BJ94" s="37">
        <v>452.6056475542863</v>
      </c>
      <c r="BK94" s="37">
        <v>0.012150933696004805</v>
      </c>
      <c r="BL94" s="37">
        <v>4.254998154162084</v>
      </c>
      <c r="BM94" s="37">
        <v>0.05239203517506575</v>
      </c>
      <c r="BN94" s="37">
        <v>0.019433677015590244</v>
      </c>
      <c r="BO94" s="37">
        <v>0.001</v>
      </c>
      <c r="BP94" s="37">
        <v>0.3069102346230463</v>
      </c>
      <c r="BQ94" s="37">
        <v>0.05355877958285463</v>
      </c>
      <c r="BR94" s="37">
        <v>0.24526965103437862</v>
      </c>
      <c r="BS94" s="37">
        <v>0.46996204182468904</v>
      </c>
      <c r="BT94" s="37">
        <v>0.8494984968983259</v>
      </c>
      <c r="BU94" s="37">
        <v>0.7455366484137328</v>
      </c>
      <c r="BV94" s="37">
        <v>15.042598247534112</v>
      </c>
      <c r="BW94" s="37">
        <v>0.3066337480450219</v>
      </c>
      <c r="BX94" s="37">
        <v>0.7672444637229165</v>
      </c>
      <c r="BY94" s="37">
        <v>35.98420683202242</v>
      </c>
      <c r="BZ94" s="37">
        <v>1.281367636625044</v>
      </c>
      <c r="CA94" s="37">
        <v>0.12301047089413869</v>
      </c>
      <c r="CB94" s="37">
        <v>0</v>
      </c>
      <c r="CC94" s="37">
        <v>1.5397523054442455</v>
      </c>
      <c r="CD94" s="37">
        <v>1.4416039129667</v>
      </c>
      <c r="CE94" s="37">
        <v>5.109418401663984</v>
      </c>
      <c r="CF94" s="37">
        <v>1.1745946000015854</v>
      </c>
      <c r="CG94" s="37">
        <v>0.2149950945275589</v>
      </c>
      <c r="CH94" s="37">
        <v>1.6324491353414772</v>
      </c>
      <c r="CI94" s="37">
        <v>22.072550323103943</v>
      </c>
      <c r="CJ94" s="37">
        <v>1.5292993757064743</v>
      </c>
      <c r="CK94" s="37">
        <v>76.13429228558023</v>
      </c>
      <c r="CL94" s="37">
        <v>0.001</v>
      </c>
      <c r="CM94" s="37">
        <v>8.844342407414732</v>
      </c>
      <c r="CN94" s="37">
        <v>0.06265388518352155</v>
      </c>
      <c r="CO94" s="37">
        <v>2.06486835307683</v>
      </c>
      <c r="CP94" s="37">
        <v>5.322479203258461</v>
      </c>
      <c r="CQ94" s="37">
        <v>39.755907462252836</v>
      </c>
      <c r="CR94" s="37">
        <v>0.09579572823857294</v>
      </c>
      <c r="CS94" s="37">
        <v>0</v>
      </c>
      <c r="CT94" s="37">
        <v>0.023478138099301434</v>
      </c>
      <c r="CU94" s="37">
        <v>3.5410583253573575</v>
      </c>
      <c r="CV94" s="37">
        <v>104.89443174382097</v>
      </c>
      <c r="CW94" s="37">
        <v>47.416488200652495</v>
      </c>
      <c r="CX94" s="37">
        <v>0.1431536527231421</v>
      </c>
      <c r="CY94" s="37">
        <v>41.4879474190755</v>
      </c>
      <c r="CZ94" s="37">
        <v>0.4853159814954435</v>
      </c>
      <c r="DA94" s="37">
        <v>0.07917797772797999</v>
      </c>
      <c r="DB94" s="37">
        <v>0</v>
      </c>
      <c r="DC94" s="37">
        <v>0.03745976027465338</v>
      </c>
      <c r="DD94" s="37">
        <v>2.3196210524067236</v>
      </c>
      <c r="DE94" s="37">
        <v>12.18693757442415</v>
      </c>
      <c r="DF94" s="37">
        <v>0.15734469272565238</v>
      </c>
      <c r="DG94" s="37">
        <v>0.40036352259901486</v>
      </c>
      <c r="DH94" s="37">
        <v>0</v>
      </c>
      <c r="DI94" s="37">
        <v>0</v>
      </c>
      <c r="DJ94" s="37">
        <v>5.9656533137447125</v>
      </c>
      <c r="DK94" s="37">
        <v>24.550850069602276</v>
      </c>
      <c r="DL94" s="37">
        <v>0.19300440819386733</v>
      </c>
      <c r="DM94" s="37">
        <v>0</v>
      </c>
      <c r="DN94" s="37">
        <v>0.048189505193747</v>
      </c>
      <c r="DO94" s="37">
        <v>0</v>
      </c>
      <c r="DP94" s="37">
        <v>0.03930835359964065</v>
      </c>
      <c r="DQ94" s="37">
        <v>0</v>
      </c>
      <c r="DR94" s="37">
        <v>1.4265532816400812</v>
      </c>
      <c r="DS94" s="37">
        <v>0</v>
      </c>
      <c r="DT94" s="37">
        <v>0.0023924590348314173</v>
      </c>
      <c r="DU94" s="37">
        <v>6.762387520180249</v>
      </c>
      <c r="DV94" s="37">
        <v>7.54848882026768</v>
      </c>
      <c r="DW94" s="37">
        <v>0</v>
      </c>
      <c r="DX94" s="37">
        <f t="shared" si="9"/>
        <v>1800.1406226528698</v>
      </c>
      <c r="DY94" s="37">
        <v>0</v>
      </c>
      <c r="DZ94" s="37">
        <v>0</v>
      </c>
      <c r="EA94" s="37">
        <f>SUM(DY94:DZ94)</f>
        <v>0</v>
      </c>
      <c r="EB94" s="37">
        <v>1562.3481002056321</v>
      </c>
      <c r="EC94" s="37">
        <v>33.11127732909099</v>
      </c>
      <c r="ED94" s="37">
        <f>SUM(EB94:EC94)</f>
        <v>1595.4593775347232</v>
      </c>
      <c r="EE94" s="37">
        <v>0</v>
      </c>
      <c r="EF94" s="37">
        <v>0</v>
      </c>
      <c r="EG94" s="37">
        <f>SUM(ED94:EF94)</f>
        <v>1595.4593775347232</v>
      </c>
      <c r="EH94" s="37">
        <v>0</v>
      </c>
      <c r="EI94" s="37">
        <v>0</v>
      </c>
      <c r="EJ94" s="37">
        <f>SUM(EH94:EI94)</f>
        <v>0</v>
      </c>
      <c r="EK94" s="37">
        <f t="shared" si="10"/>
        <v>1595.4593775347232</v>
      </c>
      <c r="EL94" s="37">
        <f t="shared" si="11"/>
        <v>3395.6000001875927</v>
      </c>
    </row>
    <row r="95" spans="1:142" ht="12.75" customHeight="1">
      <c r="A95" s="23">
        <v>87</v>
      </c>
      <c r="B95" s="8" t="s">
        <v>433</v>
      </c>
      <c r="C95" s="4" t="s">
        <v>434</v>
      </c>
      <c r="D95" s="37">
        <v>0.459309262091532</v>
      </c>
      <c r="E95" s="37">
        <v>0.027588172600438294</v>
      </c>
      <c r="F95" s="37">
        <v>0.008665782224918385</v>
      </c>
      <c r="G95" s="37">
        <v>7.395043490564479</v>
      </c>
      <c r="H95" s="37">
        <v>0.019150957435235254</v>
      </c>
      <c r="I95" s="37">
        <v>1.0392876463258185</v>
      </c>
      <c r="J95" s="37">
        <v>6.48800922405687</v>
      </c>
      <c r="K95" s="37">
        <v>0.780337107940549</v>
      </c>
      <c r="L95" s="37">
        <v>0</v>
      </c>
      <c r="M95" s="37">
        <v>0</v>
      </c>
      <c r="N95" s="37">
        <v>1.7185252399641238</v>
      </c>
      <c r="O95" s="37">
        <v>3.8031587564893297</v>
      </c>
      <c r="P95" s="37">
        <v>0.36612610405968954</v>
      </c>
      <c r="Q95" s="37">
        <v>0.09109966785614951</v>
      </c>
      <c r="R95" s="37">
        <v>0.10933038991086577</v>
      </c>
      <c r="S95" s="37">
        <v>0</v>
      </c>
      <c r="T95" s="37">
        <v>0.039332589470532406</v>
      </c>
      <c r="U95" s="37">
        <v>0.24224418712085288</v>
      </c>
      <c r="V95" s="37">
        <v>0.8575021188838402</v>
      </c>
      <c r="W95" s="37">
        <v>0.017431635300651394</v>
      </c>
      <c r="X95" s="37">
        <v>0</v>
      </c>
      <c r="Y95" s="37">
        <v>5.354076082951832</v>
      </c>
      <c r="Z95" s="37">
        <v>0</v>
      </c>
      <c r="AA95" s="37">
        <v>0</v>
      </c>
      <c r="AB95" s="37">
        <v>0</v>
      </c>
      <c r="AC95" s="37">
        <v>3.1126997529266163</v>
      </c>
      <c r="AD95" s="37">
        <v>0.001</v>
      </c>
      <c r="AE95" s="37">
        <v>0.02371257836470603</v>
      </c>
      <c r="AF95" s="37">
        <v>0.055937529951441904</v>
      </c>
      <c r="AG95" s="37">
        <v>0.48125263904880977</v>
      </c>
      <c r="AH95" s="37">
        <v>0.6655216226586225</v>
      </c>
      <c r="AI95" s="37">
        <v>0.6003677371777143</v>
      </c>
      <c r="AJ95" s="37">
        <v>0.1257803251130737</v>
      </c>
      <c r="AK95" s="37">
        <v>62.58215737992681</v>
      </c>
      <c r="AL95" s="37">
        <v>0.9078788344618621</v>
      </c>
      <c r="AM95" s="37">
        <v>1.0372339688149916</v>
      </c>
      <c r="AN95" s="37">
        <v>0.6412374623287043</v>
      </c>
      <c r="AO95" s="37">
        <v>1.4106707486969157</v>
      </c>
      <c r="AP95" s="37">
        <v>13.969605317957587</v>
      </c>
      <c r="AQ95" s="37">
        <v>0.30677482221031505</v>
      </c>
      <c r="AR95" s="37">
        <v>0.8191738344482287</v>
      </c>
      <c r="AS95" s="37">
        <v>0.410786593495732</v>
      </c>
      <c r="AT95" s="37">
        <v>5.642269647377792</v>
      </c>
      <c r="AU95" s="37">
        <v>73.67908861902723</v>
      </c>
      <c r="AV95" s="37">
        <v>3.346320752629098</v>
      </c>
      <c r="AW95" s="37">
        <v>0.21750146950810914</v>
      </c>
      <c r="AX95" s="37">
        <v>25.607775136457313</v>
      </c>
      <c r="AY95" s="37">
        <v>0</v>
      </c>
      <c r="AZ95" s="37">
        <v>1.640827753355683</v>
      </c>
      <c r="BA95" s="37">
        <v>0.009400424297924453</v>
      </c>
      <c r="BB95" s="37">
        <v>1.1651230115737348</v>
      </c>
      <c r="BC95" s="37">
        <v>0.14969311862943596</v>
      </c>
      <c r="BD95" s="37">
        <v>18.879155325082973</v>
      </c>
      <c r="BE95" s="37">
        <v>2.7383297120958425</v>
      </c>
      <c r="BF95" s="37">
        <v>25.741242242479686</v>
      </c>
      <c r="BG95" s="37">
        <v>0.5356045941701999</v>
      </c>
      <c r="BH95" s="37">
        <v>0.34830977834906607</v>
      </c>
      <c r="BI95" s="37">
        <v>1.5124640069309159</v>
      </c>
      <c r="BJ95" s="37">
        <v>214.08854390599734</v>
      </c>
      <c r="BK95" s="37">
        <v>3.49506871199372</v>
      </c>
      <c r="BL95" s="37">
        <v>0.008648002840893742</v>
      </c>
      <c r="BM95" s="37">
        <v>0</v>
      </c>
      <c r="BN95" s="37">
        <v>0.07983417708460609</v>
      </c>
      <c r="BO95" s="37">
        <v>0.026024740438671645</v>
      </c>
      <c r="BP95" s="37">
        <v>0.5083333529486362</v>
      </c>
      <c r="BQ95" s="37">
        <v>0.09040682880271143</v>
      </c>
      <c r="BR95" s="37">
        <v>0.4091525795160859</v>
      </c>
      <c r="BS95" s="37">
        <v>1.062651605245415</v>
      </c>
      <c r="BT95" s="37">
        <v>1.9512767566277174</v>
      </c>
      <c r="BU95" s="37">
        <v>11.825294585165972</v>
      </c>
      <c r="BV95" s="37">
        <v>113.16340565247202</v>
      </c>
      <c r="BW95" s="37">
        <v>5.6560586586289565</v>
      </c>
      <c r="BX95" s="37">
        <v>16.804412898938622</v>
      </c>
      <c r="BY95" s="37">
        <v>297.2730502943329</v>
      </c>
      <c r="BZ95" s="37">
        <v>20.767361815416503</v>
      </c>
      <c r="CA95" s="37">
        <v>121.7906054932534</v>
      </c>
      <c r="CB95" s="37">
        <v>0.06791168773114092</v>
      </c>
      <c r="CC95" s="37">
        <v>128.80313795073656</v>
      </c>
      <c r="CD95" s="37">
        <v>67.99078240387506</v>
      </c>
      <c r="CE95" s="37">
        <v>1.3484490464047796</v>
      </c>
      <c r="CF95" s="37">
        <v>144.14429133090212</v>
      </c>
      <c r="CG95" s="37">
        <v>37.604661667652984</v>
      </c>
      <c r="CH95" s="37">
        <v>12.827452151121447</v>
      </c>
      <c r="CI95" s="37">
        <v>205.7951414743466</v>
      </c>
      <c r="CJ95" s="37">
        <v>2.2696066664087455</v>
      </c>
      <c r="CK95" s="37">
        <v>714.7378201735588</v>
      </c>
      <c r="CL95" s="37">
        <v>2.6910563313684923</v>
      </c>
      <c r="CM95" s="37">
        <v>18.09517091817665</v>
      </c>
      <c r="CN95" s="37">
        <v>0.666671245142326</v>
      </c>
      <c r="CO95" s="37">
        <v>1.288297310438638</v>
      </c>
      <c r="CP95" s="37">
        <v>12.184690470218843</v>
      </c>
      <c r="CQ95" s="37">
        <v>1159.46612815711</v>
      </c>
      <c r="CR95" s="37">
        <v>0.7364153651496438</v>
      </c>
      <c r="CS95" s="37">
        <v>0.011248458974138988</v>
      </c>
      <c r="CT95" s="37">
        <v>0</v>
      </c>
      <c r="CU95" s="37">
        <v>14.044738270633918</v>
      </c>
      <c r="CV95" s="37">
        <v>0</v>
      </c>
      <c r="CW95" s="37">
        <v>0</v>
      </c>
      <c r="CX95" s="37">
        <v>2.55896545761343</v>
      </c>
      <c r="CY95" s="37">
        <v>0.7020276176789876</v>
      </c>
      <c r="CZ95" s="37">
        <v>3.507149240407942</v>
      </c>
      <c r="DA95" s="37">
        <v>0.35416836798927487</v>
      </c>
      <c r="DB95" s="37">
        <v>0</v>
      </c>
      <c r="DC95" s="37">
        <v>0</v>
      </c>
      <c r="DD95" s="37">
        <v>0.6277376254133286</v>
      </c>
      <c r="DE95" s="37">
        <v>13.837181077299057</v>
      </c>
      <c r="DF95" s="37">
        <v>0.0012230266264736567</v>
      </c>
      <c r="DG95" s="37">
        <v>9.630370039958082</v>
      </c>
      <c r="DH95" s="37">
        <v>1.723897513696762</v>
      </c>
      <c r="DI95" s="37">
        <v>0.9059804623264902</v>
      </c>
      <c r="DJ95" s="37">
        <v>43.71677402530946</v>
      </c>
      <c r="DK95" s="37">
        <v>5.280779784809972</v>
      </c>
      <c r="DL95" s="37">
        <v>20.08059843454749</v>
      </c>
      <c r="DM95" s="37">
        <v>0</v>
      </c>
      <c r="DN95" s="37">
        <v>0.0674448082421269</v>
      </c>
      <c r="DO95" s="37">
        <v>0</v>
      </c>
      <c r="DP95" s="37">
        <v>0.8350332793216875</v>
      </c>
      <c r="DQ95" s="37">
        <v>0</v>
      </c>
      <c r="DR95" s="37">
        <v>0.3129202643334833</v>
      </c>
      <c r="DS95" s="37">
        <v>0.5290824042618739</v>
      </c>
      <c r="DT95" s="37">
        <v>0.001</v>
      </c>
      <c r="DU95" s="37">
        <v>8.28386356968611</v>
      </c>
      <c r="DV95" s="37">
        <v>17.286244953114547</v>
      </c>
      <c r="DW95" s="37">
        <v>0</v>
      </c>
      <c r="DX95" s="37">
        <f t="shared" si="9"/>
        <v>3741.1973582470873</v>
      </c>
      <c r="DY95" s="37">
        <v>0</v>
      </c>
      <c r="DZ95" s="37">
        <v>0</v>
      </c>
      <c r="EA95" s="37">
        <f>SUM(DY95:DZ95)</f>
        <v>0</v>
      </c>
      <c r="EB95" s="37">
        <v>47481.55885703218</v>
      </c>
      <c r="EC95" s="37">
        <v>280.080487697843</v>
      </c>
      <c r="ED95" s="37">
        <f>SUM(EB95:EC95)</f>
        <v>47761.63934473002</v>
      </c>
      <c r="EE95" s="37">
        <v>0</v>
      </c>
      <c r="EF95" s="37">
        <v>0</v>
      </c>
      <c r="EG95" s="37">
        <f>SUM(ED95:EF95)</f>
        <v>47761.63934473002</v>
      </c>
      <c r="EH95" s="37">
        <v>0</v>
      </c>
      <c r="EI95" s="37">
        <v>0</v>
      </c>
      <c r="EJ95" s="37">
        <f>SUM(EH95:EI95)</f>
        <v>0</v>
      </c>
      <c r="EK95" s="37">
        <f t="shared" si="10"/>
        <v>47761.63934473002</v>
      </c>
      <c r="EL95" s="37">
        <f t="shared" si="11"/>
        <v>51502.83670297711</v>
      </c>
    </row>
    <row r="96" spans="1:142" ht="12.75" customHeight="1">
      <c r="A96" s="23">
        <v>88</v>
      </c>
      <c r="B96" s="8" t="s">
        <v>435</v>
      </c>
      <c r="C96" s="4" t="s">
        <v>436</v>
      </c>
      <c r="D96" s="37">
        <v>0</v>
      </c>
      <c r="E96" s="37">
        <v>0</v>
      </c>
      <c r="F96" s="37">
        <v>0.057538300108730414</v>
      </c>
      <c r="G96" s="37">
        <v>0.016959211852451084</v>
      </c>
      <c r="H96" s="37">
        <v>0</v>
      </c>
      <c r="I96" s="37">
        <v>0.05133304573045487</v>
      </c>
      <c r="J96" s="37">
        <v>1.3513641969498962</v>
      </c>
      <c r="K96" s="37">
        <v>0.04227674489791283</v>
      </c>
      <c r="L96" s="37">
        <v>0</v>
      </c>
      <c r="M96" s="37">
        <v>0</v>
      </c>
      <c r="N96" s="37">
        <v>0.6833469908194965</v>
      </c>
      <c r="O96" s="37">
        <v>4.223746720757791</v>
      </c>
      <c r="P96" s="37">
        <v>11.06807240577838</v>
      </c>
      <c r="Q96" s="37">
        <v>8.691648278426154</v>
      </c>
      <c r="R96" s="37">
        <v>0.004466665743380642</v>
      </c>
      <c r="S96" s="37">
        <v>0</v>
      </c>
      <c r="T96" s="37">
        <v>74.91930933222089</v>
      </c>
      <c r="U96" s="37">
        <v>40.35242439819097</v>
      </c>
      <c r="V96" s="37">
        <v>43.31211672369893</v>
      </c>
      <c r="W96" s="37">
        <v>0.7049371480147271</v>
      </c>
      <c r="X96" s="37">
        <v>0.015611217895181849</v>
      </c>
      <c r="Y96" s="37">
        <v>0.24226575850310386</v>
      </c>
      <c r="Z96" s="37">
        <v>0</v>
      </c>
      <c r="AA96" s="37">
        <v>0.04734665687983481</v>
      </c>
      <c r="AB96" s="37">
        <v>0</v>
      </c>
      <c r="AC96" s="37">
        <v>2.121237251296787</v>
      </c>
      <c r="AD96" s="37">
        <v>11.994775342391716</v>
      </c>
      <c r="AE96" s="37">
        <v>385.31782253076244</v>
      </c>
      <c r="AF96" s="37">
        <v>67.51519614322262</v>
      </c>
      <c r="AG96" s="37">
        <v>2.3250498824348464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3.1437233765765678</v>
      </c>
      <c r="AN96" s="37">
        <v>0</v>
      </c>
      <c r="AO96" s="37">
        <v>0</v>
      </c>
      <c r="AP96" s="37">
        <v>1.6443913704968467</v>
      </c>
      <c r="AQ96" s="37">
        <v>0</v>
      </c>
      <c r="AR96" s="37">
        <v>8.437124724643665</v>
      </c>
      <c r="AS96" s="37">
        <v>0</v>
      </c>
      <c r="AT96" s="37">
        <v>0</v>
      </c>
      <c r="AU96" s="37">
        <v>0</v>
      </c>
      <c r="AV96" s="37">
        <v>0</v>
      </c>
      <c r="AW96" s="37">
        <v>0</v>
      </c>
      <c r="AX96" s="37">
        <v>0.6842799245619241</v>
      </c>
      <c r="AY96" s="37">
        <v>0</v>
      </c>
      <c r="AZ96" s="37">
        <v>36.648174272792104</v>
      </c>
      <c r="BA96" s="37">
        <v>5.270678844513147</v>
      </c>
      <c r="BB96" s="37">
        <v>0.4443669048464227</v>
      </c>
      <c r="BC96" s="37">
        <v>8.558684369483569</v>
      </c>
      <c r="BD96" s="37">
        <v>392.0423303156847</v>
      </c>
      <c r="BE96" s="37">
        <v>210.1208810552295</v>
      </c>
      <c r="BF96" s="37">
        <v>53.964791683444666</v>
      </c>
      <c r="BG96" s="37">
        <v>65.18249543728673</v>
      </c>
      <c r="BH96" s="37">
        <v>0.004333992503478248</v>
      </c>
      <c r="BI96" s="37">
        <v>0.24575064227120683</v>
      </c>
      <c r="BJ96" s="37">
        <v>342.8267629970822</v>
      </c>
      <c r="BK96" s="37">
        <v>966.4417734017172</v>
      </c>
      <c r="BL96" s="37">
        <v>8.65397029038147</v>
      </c>
      <c r="BM96" s="37">
        <v>0</v>
      </c>
      <c r="BN96" s="37">
        <v>0</v>
      </c>
      <c r="BO96" s="37">
        <v>0</v>
      </c>
      <c r="BP96" s="37">
        <v>0</v>
      </c>
      <c r="BQ96" s="37">
        <v>0.04073068465003537</v>
      </c>
      <c r="BR96" s="37">
        <v>0</v>
      </c>
      <c r="BS96" s="37">
        <v>49.40024404610536</v>
      </c>
      <c r="BT96" s="37">
        <v>4.287154427351371</v>
      </c>
      <c r="BU96" s="37">
        <v>3.679214685029285</v>
      </c>
      <c r="BV96" s="37">
        <v>0.7557067744840437</v>
      </c>
      <c r="BW96" s="37">
        <v>0.8843555927760663</v>
      </c>
      <c r="BX96" s="37">
        <v>1.4291517177872721</v>
      </c>
      <c r="BY96" s="37">
        <v>2.5763816456646147</v>
      </c>
      <c r="BZ96" s="37">
        <v>18.07250839268915</v>
      </c>
      <c r="CA96" s="37">
        <v>116.90872250094762</v>
      </c>
      <c r="CB96" s="37">
        <v>1.467818844807922</v>
      </c>
      <c r="CC96" s="37">
        <v>0</v>
      </c>
      <c r="CD96" s="37">
        <v>3.6572926433560795</v>
      </c>
      <c r="CE96" s="37">
        <v>2.7882784995540604</v>
      </c>
      <c r="CF96" s="37">
        <v>5.551234100052082</v>
      </c>
      <c r="CG96" s="37">
        <v>324.8125673807881</v>
      </c>
      <c r="CH96" s="37">
        <v>0.1169979391625852</v>
      </c>
      <c r="CI96" s="37">
        <v>2.2091421176147845</v>
      </c>
      <c r="CJ96" s="37">
        <v>215.54569524741996</v>
      </c>
      <c r="CK96" s="37">
        <v>1154.2625736843795</v>
      </c>
      <c r="CL96" s="37">
        <v>8.065776748598193</v>
      </c>
      <c r="CM96" s="37">
        <v>86.83114178746696</v>
      </c>
      <c r="CN96" s="37">
        <v>3.9819529062799006</v>
      </c>
      <c r="CO96" s="37">
        <v>0</v>
      </c>
      <c r="CP96" s="37">
        <v>31.29516726047819</v>
      </c>
      <c r="CQ96" s="37">
        <v>88.09032581761528</v>
      </c>
      <c r="CR96" s="37">
        <v>0.944427856143575</v>
      </c>
      <c r="CS96" s="37">
        <v>0.37985298119757177</v>
      </c>
      <c r="CT96" s="37">
        <v>1.3855905398584007</v>
      </c>
      <c r="CU96" s="37">
        <v>591.4688660415417</v>
      </c>
      <c r="CV96" s="37">
        <v>155.5193471622551</v>
      </c>
      <c r="CW96" s="37">
        <v>0</v>
      </c>
      <c r="CX96" s="37">
        <v>15.579325068740145</v>
      </c>
      <c r="CY96" s="37">
        <v>0.06262791710395921</v>
      </c>
      <c r="CZ96" s="37">
        <v>0.8288027173415569</v>
      </c>
      <c r="DA96" s="37">
        <v>0.5135436367985053</v>
      </c>
      <c r="DB96" s="37">
        <v>9.621225996510113</v>
      </c>
      <c r="DC96" s="37">
        <v>0.017347642716375865</v>
      </c>
      <c r="DD96" s="37">
        <v>1.2141034970189957</v>
      </c>
      <c r="DE96" s="37">
        <v>11.581821361896628</v>
      </c>
      <c r="DF96" s="37">
        <v>0</v>
      </c>
      <c r="DG96" s="37">
        <v>1.0984802777267086</v>
      </c>
      <c r="DH96" s="37">
        <v>0</v>
      </c>
      <c r="DI96" s="37">
        <v>0</v>
      </c>
      <c r="DJ96" s="37">
        <v>55.7956308812417</v>
      </c>
      <c r="DK96" s="37">
        <v>2.130732815787769</v>
      </c>
      <c r="DL96" s="37">
        <v>2.701413422433813</v>
      </c>
      <c r="DM96" s="37">
        <v>0.0629574184232783</v>
      </c>
      <c r="DN96" s="37">
        <v>3.4946136726315165</v>
      </c>
      <c r="DO96" s="37">
        <v>0</v>
      </c>
      <c r="DP96" s="37">
        <v>2.0670742918674514</v>
      </c>
      <c r="DQ96" s="37">
        <v>0</v>
      </c>
      <c r="DR96" s="37">
        <v>0.01327159701964904</v>
      </c>
      <c r="DS96" s="37">
        <v>0</v>
      </c>
      <c r="DT96" s="37">
        <v>0.2680264525295832</v>
      </c>
      <c r="DU96" s="37">
        <v>7.582238592256299</v>
      </c>
      <c r="DV96" s="37">
        <v>35.311783465567096</v>
      </c>
      <c r="DW96" s="37">
        <v>0</v>
      </c>
      <c r="DX96" s="37">
        <f t="shared" si="9"/>
        <v>5785.726599301755</v>
      </c>
      <c r="DY96" s="37">
        <v>0</v>
      </c>
      <c r="DZ96" s="37">
        <v>0</v>
      </c>
      <c r="EA96" s="37">
        <f>SUM(DY96:DZ96)</f>
        <v>0</v>
      </c>
      <c r="EB96" s="37">
        <v>11489.1716961579</v>
      </c>
      <c r="EC96" s="37">
        <v>0</v>
      </c>
      <c r="ED96" s="37">
        <f>SUM(EB96:EC96)</f>
        <v>11489.1716961579</v>
      </c>
      <c r="EE96" s="37">
        <v>0</v>
      </c>
      <c r="EF96" s="37">
        <v>0</v>
      </c>
      <c r="EG96" s="37">
        <f>SUM(ED96:EF96)</f>
        <v>11489.1716961579</v>
      </c>
      <c r="EH96" s="37">
        <v>0</v>
      </c>
      <c r="EI96" s="37">
        <v>0</v>
      </c>
      <c r="EJ96" s="37">
        <f>SUM(EH96:EI96)</f>
        <v>0</v>
      </c>
      <c r="EK96" s="37">
        <f t="shared" si="10"/>
        <v>11489.1716961579</v>
      </c>
      <c r="EL96" s="37">
        <f t="shared" si="11"/>
        <v>17274.898295459658</v>
      </c>
    </row>
    <row r="97" spans="1:142" ht="12.75" customHeight="1">
      <c r="A97" s="23">
        <v>89</v>
      </c>
      <c r="B97" s="8" t="s">
        <v>437</v>
      </c>
      <c r="C97" s="4" t="s">
        <v>438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0.0011404803542828077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0.9836456646219272</v>
      </c>
      <c r="AS97" s="37">
        <v>0</v>
      </c>
      <c r="AT97" s="37">
        <v>0</v>
      </c>
      <c r="AU97" s="37">
        <v>0</v>
      </c>
      <c r="AV97" s="37">
        <v>0</v>
      </c>
      <c r="AW97" s="37">
        <v>0</v>
      </c>
      <c r="AX97" s="37">
        <v>0</v>
      </c>
      <c r="AY97" s="37">
        <v>0</v>
      </c>
      <c r="AZ97" s="37">
        <v>0</v>
      </c>
      <c r="BA97" s="37">
        <v>0</v>
      </c>
      <c r="BB97" s="37">
        <v>0</v>
      </c>
      <c r="BC97" s="37">
        <v>0</v>
      </c>
      <c r="BD97" s="37">
        <v>0</v>
      </c>
      <c r="BE97" s="37">
        <v>4.549760258348578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14.316967792845912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22.87487949834454</v>
      </c>
      <c r="BS97" s="37">
        <v>0</v>
      </c>
      <c r="BT97" s="37">
        <v>0.3116001987003986</v>
      </c>
      <c r="BU97" s="37">
        <v>0</v>
      </c>
      <c r="BV97" s="37">
        <v>0</v>
      </c>
      <c r="BW97" s="37">
        <v>0</v>
      </c>
      <c r="BX97" s="37">
        <v>0</v>
      </c>
      <c r="BY97" s="37">
        <v>0</v>
      </c>
      <c r="BZ97" s="37">
        <v>0</v>
      </c>
      <c r="CA97" s="37">
        <v>0.7502819265142175</v>
      </c>
      <c r="CB97" s="37">
        <v>0</v>
      </c>
      <c r="CC97" s="37">
        <v>14.042732610552296</v>
      </c>
      <c r="CD97" s="37">
        <v>0</v>
      </c>
      <c r="CE97" s="37">
        <v>0</v>
      </c>
      <c r="CF97" s="37">
        <v>0</v>
      </c>
      <c r="CG97" s="37">
        <v>5.990428310648408</v>
      </c>
      <c r="CH97" s="37">
        <v>0</v>
      </c>
      <c r="CI97" s="37">
        <v>0</v>
      </c>
      <c r="CJ97" s="37">
        <v>18.143687134667623</v>
      </c>
      <c r="CK97" s="37">
        <v>0</v>
      </c>
      <c r="CL97" s="37">
        <v>0</v>
      </c>
      <c r="CM97" s="37">
        <v>0</v>
      </c>
      <c r="CN97" s="37">
        <v>0</v>
      </c>
      <c r="CO97" s="37">
        <v>0</v>
      </c>
      <c r="CP97" s="37">
        <v>0</v>
      </c>
      <c r="CQ97" s="37">
        <v>0</v>
      </c>
      <c r="CR97" s="37">
        <v>8.444454453636256</v>
      </c>
      <c r="CS97" s="37">
        <v>0.04418600557728645</v>
      </c>
      <c r="CT97" s="37">
        <v>0.004738308546168653</v>
      </c>
      <c r="CU97" s="37">
        <v>68.3133158954691</v>
      </c>
      <c r="CV97" s="37">
        <v>0</v>
      </c>
      <c r="CW97" s="37">
        <v>0</v>
      </c>
      <c r="CX97" s="37">
        <v>0</v>
      </c>
      <c r="CY97" s="37">
        <v>0.0010019862848385528</v>
      </c>
      <c r="CZ97" s="37">
        <v>0</v>
      </c>
      <c r="DA97" s="37">
        <v>0.0021357505839268427</v>
      </c>
      <c r="DB97" s="37">
        <v>0</v>
      </c>
      <c r="DC97" s="37">
        <v>0</v>
      </c>
      <c r="DD97" s="37">
        <v>0</v>
      </c>
      <c r="DE97" s="37">
        <v>0.003682014014715115</v>
      </c>
      <c r="DF97" s="37">
        <v>0</v>
      </c>
      <c r="DG97" s="37">
        <v>0.0021629575977348283</v>
      </c>
      <c r="DH97" s="37">
        <v>0</v>
      </c>
      <c r="DI97" s="37">
        <v>0</v>
      </c>
      <c r="DJ97" s="37">
        <v>0</v>
      </c>
      <c r="DK97" s="37">
        <v>0.22468611033212874</v>
      </c>
      <c r="DL97" s="37">
        <v>0.4552798074044762</v>
      </c>
      <c r="DM97" s="37">
        <v>0</v>
      </c>
      <c r="DN97" s="37">
        <v>0</v>
      </c>
      <c r="DO97" s="37">
        <v>0</v>
      </c>
      <c r="DP97" s="37">
        <v>0</v>
      </c>
      <c r="DQ97" s="37">
        <v>0</v>
      </c>
      <c r="DR97" s="37">
        <v>0</v>
      </c>
      <c r="DS97" s="37">
        <v>0</v>
      </c>
      <c r="DT97" s="37">
        <v>0</v>
      </c>
      <c r="DU97" s="37">
        <v>0</v>
      </c>
      <c r="DV97" s="37">
        <v>0</v>
      </c>
      <c r="DW97" s="37">
        <v>0</v>
      </c>
      <c r="DX97" s="37">
        <f t="shared" si="9"/>
        <v>159.46076716504484</v>
      </c>
      <c r="DY97" s="37">
        <v>0</v>
      </c>
      <c r="DZ97" s="37">
        <v>0</v>
      </c>
      <c r="EA97" s="37">
        <f>SUM(DY97:DZ97)</f>
        <v>0</v>
      </c>
      <c r="EB97" s="37">
        <v>4611.623310119534</v>
      </c>
      <c r="EC97" s="37">
        <v>0</v>
      </c>
      <c r="ED97" s="37">
        <f>SUM(EB97:EC97)</f>
        <v>4611.623310119534</v>
      </c>
      <c r="EE97" s="37">
        <v>0</v>
      </c>
      <c r="EF97" s="37">
        <v>0</v>
      </c>
      <c r="EG97" s="37">
        <f>SUM(ED97:EF97)</f>
        <v>4611.623310119534</v>
      </c>
      <c r="EH97" s="37">
        <v>0</v>
      </c>
      <c r="EI97" s="37">
        <v>0</v>
      </c>
      <c r="EJ97" s="37">
        <f>SUM(EH97:EI97)</f>
        <v>0</v>
      </c>
      <c r="EK97" s="37">
        <f t="shared" si="10"/>
        <v>4611.623310119534</v>
      </c>
      <c r="EL97" s="37">
        <f t="shared" si="11"/>
        <v>4771.084077284579</v>
      </c>
    </row>
    <row r="98" spans="1:142" ht="12.75" customHeight="1">
      <c r="A98" s="23">
        <v>90</v>
      </c>
      <c r="B98" s="8" t="s">
        <v>439</v>
      </c>
      <c r="C98" s="4" t="s">
        <v>440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0.1146004511063298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0</v>
      </c>
      <c r="BB98" s="37">
        <v>0</v>
      </c>
      <c r="BC98" s="37">
        <v>1.2881242826722634</v>
      </c>
      <c r="BD98" s="37">
        <v>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38.367869667395226</v>
      </c>
      <c r="BL98" s="37">
        <v>398.62641995364703</v>
      </c>
      <c r="BM98" s="37">
        <v>0.42490558130714595</v>
      </c>
      <c r="BN98" s="37">
        <v>304.0889822442038</v>
      </c>
      <c r="BO98" s="37">
        <v>0</v>
      </c>
      <c r="BP98" s="37">
        <v>2769.4751974229566</v>
      </c>
      <c r="BQ98" s="37">
        <v>101.36710750539613</v>
      </c>
      <c r="BR98" s="37">
        <v>647.120838949261</v>
      </c>
      <c r="BS98" s="37">
        <v>0</v>
      </c>
      <c r="BT98" s="37">
        <v>0</v>
      </c>
      <c r="BU98" s="37">
        <v>0</v>
      </c>
      <c r="BV98" s="37">
        <v>5.83873483822835</v>
      </c>
      <c r="BW98" s="37">
        <v>0</v>
      </c>
      <c r="BX98" s="37">
        <v>15.158790105867215</v>
      </c>
      <c r="BY98" s="37">
        <v>0</v>
      </c>
      <c r="BZ98" s="37">
        <v>30.59439981108179</v>
      </c>
      <c r="CA98" s="37">
        <v>67.52982973011534</v>
      </c>
      <c r="CB98" s="37">
        <v>0</v>
      </c>
      <c r="CC98" s="37">
        <v>0</v>
      </c>
      <c r="CD98" s="37">
        <v>0</v>
      </c>
      <c r="CE98" s="37">
        <v>7.42497489269404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0</v>
      </c>
      <c r="CL98" s="37">
        <v>0</v>
      </c>
      <c r="CM98" s="37">
        <v>0</v>
      </c>
      <c r="CN98" s="37">
        <v>0</v>
      </c>
      <c r="CO98" s="37">
        <v>0</v>
      </c>
      <c r="CP98" s="37">
        <v>0</v>
      </c>
      <c r="CQ98" s="37">
        <v>0</v>
      </c>
      <c r="CR98" s="37">
        <v>0.31355431532098166</v>
      </c>
      <c r="CS98" s="37">
        <v>0</v>
      </c>
      <c r="CT98" s="37">
        <v>0</v>
      </c>
      <c r="CU98" s="37">
        <v>5832.016780343254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2.117467214605597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5.099644717805129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0</v>
      </c>
      <c r="DU98" s="37">
        <v>0</v>
      </c>
      <c r="DV98" s="37">
        <v>0</v>
      </c>
      <c r="DW98" s="37">
        <v>0</v>
      </c>
      <c r="DX98" s="37">
        <f t="shared" si="9"/>
        <v>10226.96822202692</v>
      </c>
      <c r="DY98" s="37">
        <v>0</v>
      </c>
      <c r="DZ98" s="37">
        <v>0</v>
      </c>
      <c r="EA98" s="37">
        <f>SUM(DY98:DZ98)</f>
        <v>0</v>
      </c>
      <c r="EB98" s="37">
        <v>0</v>
      </c>
      <c r="EC98" s="37">
        <v>0</v>
      </c>
      <c r="ED98" s="37">
        <f>SUM(EB98:EC98)</f>
        <v>0</v>
      </c>
      <c r="EE98" s="37">
        <v>0</v>
      </c>
      <c r="EF98" s="37">
        <v>0</v>
      </c>
      <c r="EG98" s="37">
        <f>SUM(ED98:EF98)</f>
        <v>0</v>
      </c>
      <c r="EH98" s="37">
        <v>0</v>
      </c>
      <c r="EI98" s="37">
        <v>0</v>
      </c>
      <c r="EJ98" s="37">
        <f>SUM(EH98:EI98)</f>
        <v>0</v>
      </c>
      <c r="EK98" s="37">
        <f t="shared" si="10"/>
        <v>0</v>
      </c>
      <c r="EL98" s="37">
        <f t="shared" si="11"/>
        <v>10226.96822202692</v>
      </c>
    </row>
    <row r="99" spans="1:142" ht="12.75" customHeight="1">
      <c r="A99" s="23">
        <v>91</v>
      </c>
      <c r="B99" s="8" t="s">
        <v>441</v>
      </c>
      <c r="C99" s="4" t="s">
        <v>442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0.11774425669863663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6.6911470708187855</v>
      </c>
      <c r="BA99" s="37">
        <v>1.0514915355958347</v>
      </c>
      <c r="BB99" s="37">
        <v>0.26981096422492595</v>
      </c>
      <c r="BC99" s="37">
        <v>0.034993593090834815</v>
      </c>
      <c r="BD99" s="37">
        <v>0</v>
      </c>
      <c r="BE99" s="37">
        <v>0</v>
      </c>
      <c r="BF99" s="37">
        <v>4.573551937370812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201.3946338072365</v>
      </c>
      <c r="BM99" s="37">
        <v>11.000257182070127</v>
      </c>
      <c r="BN99" s="37">
        <v>1023.4432170050516</v>
      </c>
      <c r="BO99" s="37">
        <v>1533.6540666115156</v>
      </c>
      <c r="BP99" s="37">
        <v>0</v>
      </c>
      <c r="BQ99" s="37">
        <v>0</v>
      </c>
      <c r="BR99" s="37">
        <v>0</v>
      </c>
      <c r="BS99" s="37">
        <v>0</v>
      </c>
      <c r="BT99" s="37">
        <v>0.04388328447158187</v>
      </c>
      <c r="BU99" s="37">
        <v>0</v>
      </c>
      <c r="BV99" s="37">
        <v>101.15180669121878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0</v>
      </c>
      <c r="CC99" s="37">
        <v>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4.7097702679454665</v>
      </c>
      <c r="CK99" s="37">
        <v>0</v>
      </c>
      <c r="CL99" s="37">
        <v>0</v>
      </c>
      <c r="CM99" s="37">
        <v>0</v>
      </c>
      <c r="CN99" s="37">
        <v>0</v>
      </c>
      <c r="CO99" s="37">
        <v>0</v>
      </c>
      <c r="CP99" s="37">
        <v>0</v>
      </c>
      <c r="CQ99" s="37">
        <v>0</v>
      </c>
      <c r="CR99" s="37">
        <v>5.147143680375387</v>
      </c>
      <c r="CS99" s="37">
        <v>0</v>
      </c>
      <c r="CT99" s="37">
        <v>24.615911697342135</v>
      </c>
      <c r="CU99" s="37">
        <v>3048.971972971437</v>
      </c>
      <c r="CV99" s="37">
        <v>0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>
        <v>0</v>
      </c>
      <c r="DD99" s="37">
        <v>0</v>
      </c>
      <c r="DE99" s="37">
        <v>0.0022992547961257007</v>
      </c>
      <c r="DF99" s="37">
        <v>0</v>
      </c>
      <c r="DG99" s="37">
        <v>0</v>
      </c>
      <c r="DH99" s="37">
        <v>0</v>
      </c>
      <c r="DI99" s="37">
        <v>0</v>
      </c>
      <c r="DJ99" s="37">
        <v>0</v>
      </c>
      <c r="DK99" s="37">
        <v>0</v>
      </c>
      <c r="DL99" s="37">
        <v>0</v>
      </c>
      <c r="DM99" s="37">
        <v>0</v>
      </c>
      <c r="DN99" s="37">
        <v>0</v>
      </c>
      <c r="DO99" s="37">
        <v>0</v>
      </c>
      <c r="DP99" s="37">
        <v>0</v>
      </c>
      <c r="DQ99" s="37">
        <v>0</v>
      </c>
      <c r="DR99" s="37">
        <v>0</v>
      </c>
      <c r="DS99" s="37">
        <v>0</v>
      </c>
      <c r="DT99" s="37">
        <v>0</v>
      </c>
      <c r="DU99" s="37">
        <v>0</v>
      </c>
      <c r="DV99" s="37">
        <v>0</v>
      </c>
      <c r="DW99" s="37">
        <v>0</v>
      </c>
      <c r="DX99" s="37">
        <f t="shared" si="9"/>
        <v>5966.873701811261</v>
      </c>
      <c r="DY99" s="37">
        <v>0</v>
      </c>
      <c r="DZ99" s="37">
        <v>0</v>
      </c>
      <c r="EA99" s="37">
        <f>SUM(DY99:DZ99)</f>
        <v>0</v>
      </c>
      <c r="EB99" s="37">
        <v>0</v>
      </c>
      <c r="EC99" s="37">
        <v>0</v>
      </c>
      <c r="ED99" s="37">
        <f>SUM(EB99:EC99)</f>
        <v>0</v>
      </c>
      <c r="EE99" s="37">
        <v>0</v>
      </c>
      <c r="EF99" s="37">
        <v>0</v>
      </c>
      <c r="EG99" s="37">
        <f>SUM(ED99:EF99)</f>
        <v>0</v>
      </c>
      <c r="EH99" s="37">
        <v>0</v>
      </c>
      <c r="EI99" s="37">
        <v>0</v>
      </c>
      <c r="EJ99" s="37">
        <f>SUM(EH99:EI99)</f>
        <v>0</v>
      </c>
      <c r="EK99" s="37">
        <f t="shared" si="10"/>
        <v>0</v>
      </c>
      <c r="EL99" s="37">
        <f t="shared" si="11"/>
        <v>5966.873701811261</v>
      </c>
    </row>
    <row r="100" spans="1:142" ht="12.75" customHeight="1">
      <c r="A100" s="23">
        <v>92</v>
      </c>
      <c r="B100" s="8" t="s">
        <v>443</v>
      </c>
      <c r="C100" s="4" t="s">
        <v>444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37">
        <v>0</v>
      </c>
      <c r="AY100" s="37">
        <v>0</v>
      </c>
      <c r="AZ100" s="37">
        <v>0</v>
      </c>
      <c r="BA100" s="37">
        <v>0</v>
      </c>
      <c r="BB100" s="37">
        <v>0</v>
      </c>
      <c r="BC100" s="37">
        <v>0</v>
      </c>
      <c r="BD100" s="37">
        <v>0</v>
      </c>
      <c r="BE100" s="37">
        <v>0</v>
      </c>
      <c r="BF100" s="37">
        <v>0</v>
      </c>
      <c r="BG100" s="37">
        <v>0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21.83686948433834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9.262194809438833</v>
      </c>
      <c r="BY100" s="37">
        <v>0</v>
      </c>
      <c r="BZ100" s="37">
        <v>0</v>
      </c>
      <c r="CA100" s="37">
        <v>0</v>
      </c>
      <c r="CB100" s="37">
        <v>0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0</v>
      </c>
      <c r="CK100" s="37">
        <v>0</v>
      </c>
      <c r="CL100" s="37">
        <v>0</v>
      </c>
      <c r="CM100" s="37">
        <v>0</v>
      </c>
      <c r="CN100" s="37">
        <v>0</v>
      </c>
      <c r="CO100" s="37">
        <v>0</v>
      </c>
      <c r="CP100" s="37">
        <v>0</v>
      </c>
      <c r="CQ100" s="37">
        <v>0</v>
      </c>
      <c r="CR100" s="37">
        <v>0.39262971239845756</v>
      </c>
      <c r="CS100" s="37">
        <v>0</v>
      </c>
      <c r="CT100" s="37">
        <v>0</v>
      </c>
      <c r="CU100" s="37">
        <v>23.923319346073754</v>
      </c>
      <c r="CV100" s="37">
        <v>0</v>
      </c>
      <c r="CW100" s="37">
        <v>0</v>
      </c>
      <c r="CX100" s="37">
        <v>0</v>
      </c>
      <c r="CY100" s="37">
        <v>0</v>
      </c>
      <c r="CZ100" s="37">
        <v>0</v>
      </c>
      <c r="DA100" s="37">
        <v>0</v>
      </c>
      <c r="DB100" s="37">
        <v>0</v>
      </c>
      <c r="DC100" s="37">
        <v>0</v>
      </c>
      <c r="DD100" s="37">
        <v>0</v>
      </c>
      <c r="DE100" s="37">
        <v>0.1341877568274868</v>
      </c>
      <c r="DF100" s="37">
        <v>0</v>
      </c>
      <c r="DG100" s="37">
        <v>0</v>
      </c>
      <c r="DH100" s="37">
        <v>0</v>
      </c>
      <c r="DI100" s="37">
        <v>0</v>
      </c>
      <c r="DJ100" s="37">
        <v>0</v>
      </c>
      <c r="DK100" s="37">
        <v>0</v>
      </c>
      <c r="DL100" s="37">
        <v>0</v>
      </c>
      <c r="DM100" s="37">
        <v>0</v>
      </c>
      <c r="DN100" s="37">
        <v>0</v>
      </c>
      <c r="DO100" s="37">
        <v>0</v>
      </c>
      <c r="DP100" s="37">
        <v>0</v>
      </c>
      <c r="DQ100" s="37">
        <v>0</v>
      </c>
      <c r="DR100" s="37">
        <v>0</v>
      </c>
      <c r="DS100" s="37">
        <v>0</v>
      </c>
      <c r="DT100" s="37">
        <v>0</v>
      </c>
      <c r="DU100" s="37">
        <v>0</v>
      </c>
      <c r="DV100" s="37">
        <v>0</v>
      </c>
      <c r="DW100" s="37">
        <v>0</v>
      </c>
      <c r="DX100" s="37">
        <f t="shared" si="9"/>
        <v>55.549201109076876</v>
      </c>
      <c r="DY100" s="37">
        <v>0</v>
      </c>
      <c r="DZ100" s="37">
        <v>0</v>
      </c>
      <c r="EA100" s="37">
        <f>SUM(DY100:DZ100)</f>
        <v>0</v>
      </c>
      <c r="EB100" s="37">
        <v>0</v>
      </c>
      <c r="EC100" s="37">
        <v>0</v>
      </c>
      <c r="ED100" s="37">
        <f>SUM(EB100:EC100)</f>
        <v>0</v>
      </c>
      <c r="EE100" s="37">
        <v>0</v>
      </c>
      <c r="EF100" s="37">
        <v>0</v>
      </c>
      <c r="EG100" s="37">
        <f>SUM(ED100:EF100)</f>
        <v>0</v>
      </c>
      <c r="EH100" s="37">
        <v>0</v>
      </c>
      <c r="EI100" s="37">
        <v>0</v>
      </c>
      <c r="EJ100" s="37">
        <f>SUM(EH100:EI100)</f>
        <v>0</v>
      </c>
      <c r="EK100" s="37">
        <f t="shared" si="10"/>
        <v>0</v>
      </c>
      <c r="EL100" s="37">
        <f t="shared" si="11"/>
        <v>55.549201109076876</v>
      </c>
    </row>
    <row r="101" spans="1:142" ht="12.75" customHeight="1">
      <c r="A101" s="23">
        <v>93</v>
      </c>
      <c r="B101" s="8" t="s">
        <v>445</v>
      </c>
      <c r="C101" s="4" t="s">
        <v>446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v>0</v>
      </c>
      <c r="AZ101" s="37">
        <v>0</v>
      </c>
      <c r="BA101" s="37">
        <v>0</v>
      </c>
      <c r="BB101" s="37">
        <v>0</v>
      </c>
      <c r="BC101" s="37">
        <v>0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128.7663151819566</v>
      </c>
      <c r="BM101" s="37">
        <v>9.514442895662938</v>
      </c>
      <c r="BN101" s="37">
        <v>0</v>
      </c>
      <c r="BO101" s="37">
        <v>14.11420343647367</v>
      </c>
      <c r="BP101" s="37">
        <v>0</v>
      </c>
      <c r="BQ101" s="37">
        <v>0</v>
      </c>
      <c r="BR101" s="37">
        <v>0</v>
      </c>
      <c r="BS101" s="37">
        <v>0</v>
      </c>
      <c r="BT101" s="37">
        <v>0</v>
      </c>
      <c r="BU101" s="37">
        <v>0</v>
      </c>
      <c r="BV101" s="37">
        <v>0</v>
      </c>
      <c r="BW101" s="37">
        <v>0</v>
      </c>
      <c r="BX101" s="37">
        <v>0</v>
      </c>
      <c r="BY101" s="37">
        <v>0</v>
      </c>
      <c r="BZ101" s="37">
        <v>0</v>
      </c>
      <c r="CA101" s="37">
        <v>0</v>
      </c>
      <c r="CB101" s="37">
        <v>0</v>
      </c>
      <c r="CC101" s="37">
        <v>0</v>
      </c>
      <c r="CD101" s="37">
        <v>0</v>
      </c>
      <c r="CE101" s="37">
        <v>0</v>
      </c>
      <c r="CF101" s="37">
        <v>0</v>
      </c>
      <c r="CG101" s="37">
        <v>0</v>
      </c>
      <c r="CH101" s="37">
        <v>0</v>
      </c>
      <c r="CI101" s="37">
        <v>0</v>
      </c>
      <c r="CJ101" s="37">
        <v>0</v>
      </c>
      <c r="CK101" s="37">
        <v>0</v>
      </c>
      <c r="CL101" s="37">
        <v>0</v>
      </c>
      <c r="CM101" s="37">
        <v>0</v>
      </c>
      <c r="CN101" s="37">
        <v>0</v>
      </c>
      <c r="CO101" s="37">
        <v>0</v>
      </c>
      <c r="CP101" s="37">
        <v>0.4097538559157064</v>
      </c>
      <c r="CQ101" s="37">
        <v>0</v>
      </c>
      <c r="CR101" s="37">
        <v>0</v>
      </c>
      <c r="CS101" s="37">
        <v>0</v>
      </c>
      <c r="CT101" s="37">
        <v>0</v>
      </c>
      <c r="CU101" s="37">
        <v>24.09783067350445</v>
      </c>
      <c r="CV101" s="37">
        <v>0</v>
      </c>
      <c r="CW101" s="37">
        <v>0</v>
      </c>
      <c r="CX101" s="37">
        <v>0</v>
      </c>
      <c r="CY101" s="37">
        <v>0</v>
      </c>
      <c r="CZ101" s="37">
        <v>0</v>
      </c>
      <c r="DA101" s="37">
        <v>0.08316587549818098</v>
      </c>
      <c r="DB101" s="37">
        <v>0</v>
      </c>
      <c r="DC101" s="37">
        <v>0</v>
      </c>
      <c r="DD101" s="37">
        <v>0</v>
      </c>
      <c r="DE101" s="37">
        <v>0.05585339486339341</v>
      </c>
      <c r="DF101" s="37">
        <v>0</v>
      </c>
      <c r="DG101" s="37">
        <v>0</v>
      </c>
      <c r="DH101" s="37">
        <v>0</v>
      </c>
      <c r="DI101" s="37">
        <v>0</v>
      </c>
      <c r="DJ101" s="37">
        <v>0</v>
      </c>
      <c r="DK101" s="37">
        <v>0.29559111133872434</v>
      </c>
      <c r="DL101" s="37">
        <v>0</v>
      </c>
      <c r="DM101" s="37">
        <v>0</v>
      </c>
      <c r="DN101" s="37">
        <v>0</v>
      </c>
      <c r="DO101" s="37">
        <v>0</v>
      </c>
      <c r="DP101" s="37">
        <v>0</v>
      </c>
      <c r="DQ101" s="37">
        <v>0</v>
      </c>
      <c r="DR101" s="37">
        <v>0</v>
      </c>
      <c r="DS101" s="37">
        <v>0</v>
      </c>
      <c r="DT101" s="37">
        <v>0</v>
      </c>
      <c r="DU101" s="37">
        <v>0</v>
      </c>
      <c r="DV101" s="37">
        <v>0</v>
      </c>
      <c r="DW101" s="37">
        <v>0</v>
      </c>
      <c r="DX101" s="37">
        <f t="shared" si="9"/>
        <v>177.33715642521366</v>
      </c>
      <c r="DY101" s="37">
        <v>0</v>
      </c>
      <c r="DZ101" s="37">
        <v>0</v>
      </c>
      <c r="EA101" s="37">
        <f>SUM(DY101:DZ101)</f>
        <v>0</v>
      </c>
      <c r="EB101" s="37">
        <v>141.9441687648223</v>
      </c>
      <c r="EC101" s="37">
        <v>0</v>
      </c>
      <c r="ED101" s="37">
        <f>SUM(EB101:EC101)</f>
        <v>141.9441687648223</v>
      </c>
      <c r="EE101" s="37">
        <v>0</v>
      </c>
      <c r="EF101" s="37">
        <v>0</v>
      </c>
      <c r="EG101" s="37">
        <f>SUM(ED101:EF101)</f>
        <v>141.9441687648223</v>
      </c>
      <c r="EH101" s="37">
        <v>0</v>
      </c>
      <c r="EI101" s="37">
        <v>0</v>
      </c>
      <c r="EJ101" s="37">
        <f>SUM(EH101:EI101)</f>
        <v>0</v>
      </c>
      <c r="EK101" s="37">
        <f t="shared" si="10"/>
        <v>141.9441687648223</v>
      </c>
      <c r="EL101" s="37">
        <f t="shared" si="11"/>
        <v>319.281325190036</v>
      </c>
    </row>
    <row r="102" spans="1:142" ht="12.75" customHeight="1">
      <c r="A102" s="23">
        <v>94</v>
      </c>
      <c r="B102" s="8" t="s">
        <v>447</v>
      </c>
      <c r="C102" s="4" t="s">
        <v>448</v>
      </c>
      <c r="D102" s="37">
        <v>0.708110683644822</v>
      </c>
      <c r="E102" s="37">
        <v>0.03704335616086697</v>
      </c>
      <c r="F102" s="37">
        <v>0.0010181492370525903</v>
      </c>
      <c r="G102" s="37">
        <v>0.07531014411365029</v>
      </c>
      <c r="H102" s="37">
        <v>0.029524763990530768</v>
      </c>
      <c r="I102" s="37">
        <v>0.13139710813140887</v>
      </c>
      <c r="J102" s="37">
        <v>0</v>
      </c>
      <c r="K102" s="37">
        <v>0.6688679576829427</v>
      </c>
      <c r="L102" s="37">
        <v>0</v>
      </c>
      <c r="M102" s="37">
        <v>0</v>
      </c>
      <c r="N102" s="37">
        <v>5.832297274541137</v>
      </c>
      <c r="O102" s="37">
        <v>10.018607224650403</v>
      </c>
      <c r="P102" s="37">
        <v>1.8356884910009454</v>
      </c>
      <c r="Q102" s="37">
        <v>49.73470055461984</v>
      </c>
      <c r="R102" s="37">
        <v>27.18441365406278</v>
      </c>
      <c r="S102" s="37">
        <v>0</v>
      </c>
      <c r="T102" s="37">
        <v>5.7766140896346005</v>
      </c>
      <c r="U102" s="37">
        <v>1.3359498182689211</v>
      </c>
      <c r="V102" s="37">
        <v>29.80978050862355</v>
      </c>
      <c r="W102" s="37">
        <v>2.335541255759513</v>
      </c>
      <c r="X102" s="37">
        <v>0.5615963708327093</v>
      </c>
      <c r="Y102" s="37">
        <v>26.57793967615509</v>
      </c>
      <c r="Z102" s="37">
        <v>0</v>
      </c>
      <c r="AA102" s="37">
        <v>7.637585386845772</v>
      </c>
      <c r="AB102" s="37">
        <v>1.888205634519037</v>
      </c>
      <c r="AC102" s="37">
        <v>8.214865658237182</v>
      </c>
      <c r="AD102" s="37">
        <v>0</v>
      </c>
      <c r="AE102" s="37">
        <v>15.137039717943793</v>
      </c>
      <c r="AF102" s="37">
        <v>0</v>
      </c>
      <c r="AG102" s="37">
        <v>4.420775331866537</v>
      </c>
      <c r="AH102" s="37">
        <v>0</v>
      </c>
      <c r="AI102" s="37">
        <v>0.9503388005392767</v>
      </c>
      <c r="AJ102" s="37">
        <v>3.90607856555677</v>
      </c>
      <c r="AK102" s="37">
        <v>30.685734854373866</v>
      </c>
      <c r="AL102" s="37">
        <v>0.9481468121554307</v>
      </c>
      <c r="AM102" s="37">
        <v>0.7892947560118149</v>
      </c>
      <c r="AN102" s="37">
        <v>4.152610157054227</v>
      </c>
      <c r="AO102" s="37">
        <v>0</v>
      </c>
      <c r="AP102" s="37">
        <v>2.7882986931657463</v>
      </c>
      <c r="AQ102" s="37">
        <v>31.443948109791876</v>
      </c>
      <c r="AR102" s="37">
        <v>412.5123785816674</v>
      </c>
      <c r="AS102" s="37">
        <v>16.52047963556559</v>
      </c>
      <c r="AT102" s="37">
        <v>10.571557365177968</v>
      </c>
      <c r="AU102" s="37">
        <v>0.08794794209471936</v>
      </c>
      <c r="AV102" s="37">
        <v>0</v>
      </c>
      <c r="AW102" s="37">
        <v>0.55050222554304</v>
      </c>
      <c r="AX102" s="37">
        <v>3.414133743982187</v>
      </c>
      <c r="AY102" s="37">
        <v>0</v>
      </c>
      <c r="AZ102" s="37">
        <v>9.192215123800262</v>
      </c>
      <c r="BA102" s="37">
        <v>101.42224678737392</v>
      </c>
      <c r="BB102" s="37">
        <v>10.209467724840696</v>
      </c>
      <c r="BC102" s="37">
        <v>61.48528311377184</v>
      </c>
      <c r="BD102" s="37">
        <v>16.109361030561068</v>
      </c>
      <c r="BE102" s="37">
        <v>0.9522176477254304</v>
      </c>
      <c r="BF102" s="37">
        <v>5.7932910951345535</v>
      </c>
      <c r="BG102" s="37">
        <v>0.41039390680414806</v>
      </c>
      <c r="BH102" s="37">
        <v>1.1577277423251964</v>
      </c>
      <c r="BI102" s="37">
        <v>0.38857243877067704</v>
      </c>
      <c r="BJ102" s="37">
        <v>130.2527095143346</v>
      </c>
      <c r="BK102" s="37">
        <v>43.42022826097678</v>
      </c>
      <c r="BL102" s="37">
        <v>203.70726730309883</v>
      </c>
      <c r="BM102" s="37">
        <v>446.13790089375925</v>
      </c>
      <c r="BN102" s="37">
        <v>0</v>
      </c>
      <c r="BO102" s="37">
        <v>826.8120185230363</v>
      </c>
      <c r="BP102" s="37">
        <v>259.46129577022117</v>
      </c>
      <c r="BQ102" s="37">
        <v>5.215590319849099</v>
      </c>
      <c r="BR102" s="37">
        <v>140.63580061295863</v>
      </c>
      <c r="BS102" s="37">
        <v>81.06659270030046</v>
      </c>
      <c r="BT102" s="37">
        <v>224.88604618884838</v>
      </c>
      <c r="BU102" s="37">
        <v>260.26411242172753</v>
      </c>
      <c r="BV102" s="37">
        <v>522.2086657667509</v>
      </c>
      <c r="BW102" s="37">
        <v>23.504986687395693</v>
      </c>
      <c r="BX102" s="37">
        <v>41.64240221136516</v>
      </c>
      <c r="BY102" s="37">
        <v>23.840691945104542</v>
      </c>
      <c r="BZ102" s="37">
        <v>28.05103639212187</v>
      </c>
      <c r="CA102" s="37">
        <v>20.33825238337314</v>
      </c>
      <c r="CB102" s="37">
        <v>0.26713628230560843</v>
      </c>
      <c r="CC102" s="37">
        <v>1.939820250790089</v>
      </c>
      <c r="CD102" s="37">
        <v>0.5781033853967741</v>
      </c>
      <c r="CE102" s="37">
        <v>0.5224984555779868</v>
      </c>
      <c r="CF102" s="37">
        <v>27.54636909102962</v>
      </c>
      <c r="CG102" s="37">
        <v>0.6322857594889025</v>
      </c>
      <c r="CH102" s="37">
        <v>3.590011734388901</v>
      </c>
      <c r="CI102" s="37">
        <v>0.337763042722263</v>
      </c>
      <c r="CJ102" s="37">
        <v>60.22073843546812</v>
      </c>
      <c r="CK102" s="37">
        <v>260.01668614109377</v>
      </c>
      <c r="CL102" s="37">
        <v>13.68395719795523</v>
      </c>
      <c r="CM102" s="37">
        <v>1276.3341580963079</v>
      </c>
      <c r="CN102" s="37">
        <v>17.571345707455453</v>
      </c>
      <c r="CO102" s="37">
        <v>1.617061144882968</v>
      </c>
      <c r="CP102" s="37">
        <v>45.52970125195178</v>
      </c>
      <c r="CQ102" s="37">
        <v>6.071807823253437</v>
      </c>
      <c r="CR102" s="37">
        <v>3.9496101082090833</v>
      </c>
      <c r="CS102" s="37">
        <v>0.3982063106986328</v>
      </c>
      <c r="CT102" s="37">
        <v>0.009641956509663105</v>
      </c>
      <c r="CU102" s="37">
        <v>1281.2952681037132</v>
      </c>
      <c r="CV102" s="37">
        <v>0</v>
      </c>
      <c r="CW102" s="37">
        <v>0</v>
      </c>
      <c r="CX102" s="37">
        <v>0</v>
      </c>
      <c r="CY102" s="37">
        <v>0</v>
      </c>
      <c r="CZ102" s="37">
        <v>1.3150212510408255</v>
      </c>
      <c r="DA102" s="37">
        <v>2.330218414833852</v>
      </c>
      <c r="DB102" s="37">
        <v>3.9050318785975398</v>
      </c>
      <c r="DC102" s="37">
        <v>0</v>
      </c>
      <c r="DD102" s="37">
        <v>171.57441344099783</v>
      </c>
      <c r="DE102" s="37">
        <v>6.591882908922642</v>
      </c>
      <c r="DF102" s="37">
        <v>0</v>
      </c>
      <c r="DG102" s="37">
        <v>0.04271007502260994</v>
      </c>
      <c r="DH102" s="37">
        <v>0</v>
      </c>
      <c r="DI102" s="37">
        <v>0</v>
      </c>
      <c r="DJ102" s="37">
        <v>125.28439548034456</v>
      </c>
      <c r="DK102" s="37">
        <v>0.9372859261788655</v>
      </c>
      <c r="DL102" s="37">
        <v>3.8393411038593426</v>
      </c>
      <c r="DM102" s="37">
        <v>0</v>
      </c>
      <c r="DN102" s="37">
        <v>0.12731129920130627</v>
      </c>
      <c r="DO102" s="37">
        <v>0</v>
      </c>
      <c r="DP102" s="37">
        <v>0.28781928690574243</v>
      </c>
      <c r="DQ102" s="37">
        <v>0</v>
      </c>
      <c r="DR102" s="37">
        <v>15.454005101741519</v>
      </c>
      <c r="DS102" s="37">
        <v>0</v>
      </c>
      <c r="DT102" s="37">
        <v>2.323807848305907</v>
      </c>
      <c r="DU102" s="37">
        <v>0</v>
      </c>
      <c r="DV102" s="37">
        <v>58.411383129561735</v>
      </c>
      <c r="DW102" s="37">
        <v>0</v>
      </c>
      <c r="DX102" s="37">
        <f t="shared" si="9"/>
        <v>7602.3774949842455</v>
      </c>
      <c r="DY102" s="37">
        <v>0</v>
      </c>
      <c r="DZ102" s="37">
        <v>0</v>
      </c>
      <c r="EA102" s="37">
        <f>SUM(DY102:DZ102)</f>
        <v>0</v>
      </c>
      <c r="EB102" s="37">
        <v>0</v>
      </c>
      <c r="EC102" s="37">
        <v>0</v>
      </c>
      <c r="ED102" s="37">
        <f>SUM(EB102:EC102)</f>
        <v>0</v>
      </c>
      <c r="EE102" s="37">
        <v>0</v>
      </c>
      <c r="EF102" s="37">
        <v>0</v>
      </c>
      <c r="EG102" s="37">
        <f>SUM(ED102:EF102)</f>
        <v>0</v>
      </c>
      <c r="EH102" s="37">
        <v>0</v>
      </c>
      <c r="EI102" s="37">
        <v>0</v>
      </c>
      <c r="EJ102" s="37">
        <f>SUM(EH102:EI102)</f>
        <v>0</v>
      </c>
      <c r="EK102" s="37">
        <f t="shared" si="10"/>
        <v>0</v>
      </c>
      <c r="EL102" s="37">
        <f t="shared" si="11"/>
        <v>7602.3774949842455</v>
      </c>
    </row>
    <row r="103" spans="1:142" ht="12.75" customHeight="1">
      <c r="A103" s="23">
        <v>95</v>
      </c>
      <c r="B103" s="8" t="s">
        <v>449</v>
      </c>
      <c r="C103" s="4" t="s">
        <v>450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0.0038804936960803406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0.011996003543641748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  <c r="AU103" s="37">
        <v>0</v>
      </c>
      <c r="AV103" s="37">
        <v>0</v>
      </c>
      <c r="AW103" s="37">
        <v>0</v>
      </c>
      <c r="AX103" s="37">
        <v>0</v>
      </c>
      <c r="AY103" s="37">
        <v>0</v>
      </c>
      <c r="AZ103" s="37">
        <v>0</v>
      </c>
      <c r="BA103" s="37">
        <v>0</v>
      </c>
      <c r="BB103" s="37">
        <v>0</v>
      </c>
      <c r="BC103" s="37">
        <v>0</v>
      </c>
      <c r="BD103" s="37">
        <v>0</v>
      </c>
      <c r="BE103" s="37">
        <v>0</v>
      </c>
      <c r="BF103" s="37">
        <v>0</v>
      </c>
      <c r="BG103" s="37">
        <v>0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0.04867246448305091</v>
      </c>
      <c r="BU103" s="37">
        <v>0</v>
      </c>
      <c r="BV103" s="37">
        <v>0</v>
      </c>
      <c r="BW103" s="37">
        <v>0</v>
      </c>
      <c r="BX103" s="37">
        <v>0</v>
      </c>
      <c r="BY103" s="37">
        <v>6.66290745291703</v>
      </c>
      <c r="BZ103" s="37">
        <v>0</v>
      </c>
      <c r="CA103" s="37">
        <v>0</v>
      </c>
      <c r="CB103" s="37">
        <v>0</v>
      </c>
      <c r="CC103" s="37">
        <v>0</v>
      </c>
      <c r="CD103" s="37">
        <v>0</v>
      </c>
      <c r="CE103" s="37">
        <v>0</v>
      </c>
      <c r="CF103" s="37">
        <v>0</v>
      </c>
      <c r="CG103" s="37">
        <v>0</v>
      </c>
      <c r="CH103" s="37">
        <v>0</v>
      </c>
      <c r="CI103" s="37">
        <v>0</v>
      </c>
      <c r="CJ103" s="37">
        <v>0</v>
      </c>
      <c r="CK103" s="37">
        <v>123.53960997910842</v>
      </c>
      <c r="CL103" s="37">
        <v>0.6746498506778782</v>
      </c>
      <c r="CM103" s="37">
        <v>163.1050367375559</v>
      </c>
      <c r="CN103" s="37">
        <v>0.00986621864130901</v>
      </c>
      <c r="CO103" s="37">
        <v>0</v>
      </c>
      <c r="CP103" s="37">
        <v>42.693057704375704</v>
      </c>
      <c r="CQ103" s="37">
        <v>0</v>
      </c>
      <c r="CR103" s="37">
        <v>0</v>
      </c>
      <c r="CS103" s="37">
        <v>0</v>
      </c>
      <c r="CT103" s="37">
        <v>0</v>
      </c>
      <c r="CU103" s="37">
        <v>0.734216349391108</v>
      </c>
      <c r="CV103" s="37">
        <v>0</v>
      </c>
      <c r="CW103" s="37">
        <v>0</v>
      </c>
      <c r="CX103" s="37">
        <v>0</v>
      </c>
      <c r="CY103" s="37">
        <v>0</v>
      </c>
      <c r="CZ103" s="37">
        <v>0</v>
      </c>
      <c r="DA103" s="37">
        <v>0.1806601226624849</v>
      </c>
      <c r="DB103" s="37">
        <v>0</v>
      </c>
      <c r="DC103" s="37">
        <v>0</v>
      </c>
      <c r="DD103" s="37">
        <v>0.03425493025572616</v>
      </c>
      <c r="DE103" s="37">
        <v>0.008297470452399324</v>
      </c>
      <c r="DF103" s="37">
        <v>0</v>
      </c>
      <c r="DG103" s="37">
        <v>0.007059042026668078</v>
      </c>
      <c r="DH103" s="37">
        <v>0</v>
      </c>
      <c r="DI103" s="37">
        <v>0</v>
      </c>
      <c r="DJ103" s="37">
        <v>0.48137706444191547</v>
      </c>
      <c r="DK103" s="37">
        <v>0.0010568153044644333</v>
      </c>
      <c r="DL103" s="37">
        <v>0</v>
      </c>
      <c r="DM103" s="37">
        <v>0</v>
      </c>
      <c r="DN103" s="37">
        <v>0.05751052675125054</v>
      </c>
      <c r="DO103" s="37">
        <v>0</v>
      </c>
      <c r="DP103" s="37">
        <v>0</v>
      </c>
      <c r="DQ103" s="37">
        <v>0</v>
      </c>
      <c r="DR103" s="37">
        <v>0</v>
      </c>
      <c r="DS103" s="37">
        <v>0</v>
      </c>
      <c r="DT103" s="37">
        <v>0</v>
      </c>
      <c r="DU103" s="37">
        <v>0.8528675952222792</v>
      </c>
      <c r="DV103" s="37">
        <v>3.675025487359835</v>
      </c>
      <c r="DW103" s="37">
        <v>0</v>
      </c>
      <c r="DX103" s="37">
        <f t="shared" si="9"/>
        <v>342.78200230886705</v>
      </c>
      <c r="DY103" s="37">
        <v>0</v>
      </c>
      <c r="DZ103" s="37">
        <v>0</v>
      </c>
      <c r="EA103" s="37">
        <f>SUM(DY103:DZ103)</f>
        <v>0</v>
      </c>
      <c r="EB103" s="37">
        <v>12510.64468706818</v>
      </c>
      <c r="EC103" s="37">
        <v>182.3453578379706</v>
      </c>
      <c r="ED103" s="37">
        <f>SUM(EB103:EC103)</f>
        <v>12692.99004490615</v>
      </c>
      <c r="EE103" s="37">
        <v>0</v>
      </c>
      <c r="EF103" s="37">
        <v>0</v>
      </c>
      <c r="EG103" s="37">
        <f>SUM(ED103:EF103)</f>
        <v>12692.99004490615</v>
      </c>
      <c r="EH103" s="37">
        <v>0</v>
      </c>
      <c r="EI103" s="37">
        <v>0</v>
      </c>
      <c r="EJ103" s="37">
        <f>SUM(EH103:EI103)</f>
        <v>0</v>
      </c>
      <c r="EK103" s="37">
        <f t="shared" si="10"/>
        <v>12692.99004490615</v>
      </c>
      <c r="EL103" s="37">
        <f t="shared" si="11"/>
        <v>13035.772047215018</v>
      </c>
    </row>
    <row r="104" spans="1:142" ht="12.75" customHeight="1">
      <c r="A104" s="23">
        <v>96</v>
      </c>
      <c r="B104" s="8" t="s">
        <v>451</v>
      </c>
      <c r="C104" s="4" t="s">
        <v>452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0.015712571661306088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29.810035867450914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37">
        <v>0</v>
      </c>
      <c r="AY104" s="37">
        <v>0</v>
      </c>
      <c r="AZ104" s="37">
        <v>0</v>
      </c>
      <c r="BA104" s="37">
        <v>0</v>
      </c>
      <c r="BB104" s="37">
        <v>0</v>
      </c>
      <c r="BC104" s="37">
        <v>0</v>
      </c>
      <c r="BD104" s="37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T104" s="37">
        <v>0</v>
      </c>
      <c r="BU104" s="37">
        <v>16.157907867345607</v>
      </c>
      <c r="BV104" s="37">
        <v>0</v>
      </c>
      <c r="BW104" s="37">
        <v>0.08864177815099251</v>
      </c>
      <c r="BX104" s="37">
        <v>0</v>
      </c>
      <c r="BY104" s="37">
        <v>0</v>
      </c>
      <c r="BZ104" s="37">
        <v>0</v>
      </c>
      <c r="CA104" s="37">
        <v>0</v>
      </c>
      <c r="CB104" s="37">
        <v>0</v>
      </c>
      <c r="CC104" s="37">
        <v>0</v>
      </c>
      <c r="CD104" s="37">
        <v>0</v>
      </c>
      <c r="CE104" s="37">
        <v>0</v>
      </c>
      <c r="CF104" s="37">
        <v>0</v>
      </c>
      <c r="CG104" s="37">
        <v>0</v>
      </c>
      <c r="CH104" s="37">
        <v>0</v>
      </c>
      <c r="CI104" s="37">
        <v>0</v>
      </c>
      <c r="CJ104" s="37">
        <v>0</v>
      </c>
      <c r="CK104" s="37">
        <v>0</v>
      </c>
      <c r="CL104" s="37">
        <v>0</v>
      </c>
      <c r="CM104" s="37">
        <v>0</v>
      </c>
      <c r="CN104" s="37">
        <v>0</v>
      </c>
      <c r="CO104" s="37">
        <v>0</v>
      </c>
      <c r="CP104" s="37">
        <v>0</v>
      </c>
      <c r="CQ104" s="37">
        <v>32.97249796928354</v>
      </c>
      <c r="CR104" s="37">
        <v>0</v>
      </c>
      <c r="CS104" s="37">
        <v>0</v>
      </c>
      <c r="CT104" s="37">
        <v>0</v>
      </c>
      <c r="CU104" s="37">
        <v>0</v>
      </c>
      <c r="CV104" s="37">
        <v>0</v>
      </c>
      <c r="CW104" s="37">
        <v>0</v>
      </c>
      <c r="CX104" s="37">
        <v>0</v>
      </c>
      <c r="CY104" s="37">
        <v>0</v>
      </c>
      <c r="CZ104" s="37">
        <v>0</v>
      </c>
      <c r="DA104" s="37">
        <v>0.25186949365085376</v>
      </c>
      <c r="DB104" s="37">
        <v>0</v>
      </c>
      <c r="DC104" s="37">
        <v>0</v>
      </c>
      <c r="DD104" s="37">
        <v>0</v>
      </c>
      <c r="DE104" s="37">
        <v>0</v>
      </c>
      <c r="DF104" s="37">
        <v>0</v>
      </c>
      <c r="DG104" s="37">
        <v>0</v>
      </c>
      <c r="DH104" s="37">
        <v>0</v>
      </c>
      <c r="DI104" s="37">
        <v>0</v>
      </c>
      <c r="DJ104" s="37">
        <v>0.32671576818751874</v>
      </c>
      <c r="DK104" s="37">
        <v>0</v>
      </c>
      <c r="DL104" s="37">
        <v>6.770459479857236</v>
      </c>
      <c r="DM104" s="37">
        <v>0</v>
      </c>
      <c r="DN104" s="37">
        <v>0.22990823441535674</v>
      </c>
      <c r="DO104" s="37">
        <v>0</v>
      </c>
      <c r="DP104" s="37">
        <v>0</v>
      </c>
      <c r="DQ104" s="37">
        <v>0</v>
      </c>
      <c r="DR104" s="37">
        <v>0</v>
      </c>
      <c r="DS104" s="37">
        <v>0</v>
      </c>
      <c r="DT104" s="37">
        <v>1.2382342402501891</v>
      </c>
      <c r="DU104" s="37">
        <v>0</v>
      </c>
      <c r="DV104" s="37">
        <v>5.322732611453786</v>
      </c>
      <c r="DW104" s="37">
        <v>0</v>
      </c>
      <c r="DX104" s="37">
        <f t="shared" si="9"/>
        <v>93.1847158817073</v>
      </c>
      <c r="DY104" s="37">
        <v>0</v>
      </c>
      <c r="DZ104" s="37">
        <v>0</v>
      </c>
      <c r="EA104" s="37">
        <f>SUM(DY104:DZ104)</f>
        <v>0</v>
      </c>
      <c r="EB104" s="37">
        <v>54824.778310227666</v>
      </c>
      <c r="EC104" s="37">
        <v>833.3652739827647</v>
      </c>
      <c r="ED104" s="37">
        <f>SUM(EB104:EC104)</f>
        <v>55658.14358421043</v>
      </c>
      <c r="EE104" s="37">
        <v>0</v>
      </c>
      <c r="EF104" s="37">
        <v>0</v>
      </c>
      <c r="EG104" s="37">
        <f>SUM(ED104:EF104)</f>
        <v>55658.14358421043</v>
      </c>
      <c r="EH104" s="37">
        <v>25.913756706421076</v>
      </c>
      <c r="EI104" s="37">
        <v>0</v>
      </c>
      <c r="EJ104" s="37">
        <f>SUM(EH104:EI104)</f>
        <v>25.913756706421076</v>
      </c>
      <c r="EK104" s="37">
        <f t="shared" si="10"/>
        <v>55684.05734091686</v>
      </c>
      <c r="EL104" s="37">
        <f t="shared" si="11"/>
        <v>55777.24205679857</v>
      </c>
    </row>
    <row r="105" spans="1:142" ht="12.75" customHeight="1">
      <c r="A105" s="23">
        <v>97</v>
      </c>
      <c r="B105" s="8" t="s">
        <v>453</v>
      </c>
      <c r="C105" s="4" t="s">
        <v>454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37">
        <v>0</v>
      </c>
      <c r="AY105" s="37">
        <v>0</v>
      </c>
      <c r="AZ105" s="37">
        <v>0</v>
      </c>
      <c r="BA105" s="37">
        <v>0</v>
      </c>
      <c r="BB105" s="37">
        <v>0</v>
      </c>
      <c r="BC105" s="37">
        <v>0</v>
      </c>
      <c r="BD105" s="37">
        <v>0</v>
      </c>
      <c r="BE105" s="37">
        <v>0</v>
      </c>
      <c r="BF105" s="37">
        <v>0</v>
      </c>
      <c r="BG105" s="37">
        <v>0</v>
      </c>
      <c r="BH105" s="37">
        <v>0</v>
      </c>
      <c r="BI105" s="37">
        <v>0</v>
      </c>
      <c r="BJ105" s="37">
        <v>0</v>
      </c>
      <c r="BK105" s="37">
        <v>0</v>
      </c>
      <c r="BL105" s="37">
        <v>0</v>
      </c>
      <c r="BM105" s="37">
        <v>0</v>
      </c>
      <c r="BN105" s="37">
        <v>0</v>
      </c>
      <c r="BO105" s="37">
        <v>0</v>
      </c>
      <c r="BP105" s="37">
        <v>0</v>
      </c>
      <c r="BQ105" s="37">
        <v>0</v>
      </c>
      <c r="BR105" s="37">
        <v>0</v>
      </c>
      <c r="BS105" s="37">
        <v>0</v>
      </c>
      <c r="BT105" s="37">
        <v>0</v>
      </c>
      <c r="BU105" s="37">
        <v>0</v>
      </c>
      <c r="BV105" s="37">
        <v>0</v>
      </c>
      <c r="BW105" s="37">
        <v>0</v>
      </c>
      <c r="BX105" s="37">
        <v>0</v>
      </c>
      <c r="BY105" s="37">
        <v>0</v>
      </c>
      <c r="BZ105" s="37">
        <v>0</v>
      </c>
      <c r="CA105" s="37">
        <v>0</v>
      </c>
      <c r="CB105" s="37">
        <v>0</v>
      </c>
      <c r="CC105" s="37">
        <v>0</v>
      </c>
      <c r="CD105" s="37">
        <v>0</v>
      </c>
      <c r="CE105" s="37">
        <v>0</v>
      </c>
      <c r="CF105" s="37">
        <v>0</v>
      </c>
      <c r="CG105" s="37">
        <v>0</v>
      </c>
      <c r="CH105" s="37">
        <v>0</v>
      </c>
      <c r="CI105" s="37">
        <v>0</v>
      </c>
      <c r="CJ105" s="37">
        <v>0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7">
        <v>0</v>
      </c>
      <c r="DA105" s="37">
        <v>0</v>
      </c>
      <c r="DB105" s="37">
        <v>0</v>
      </c>
      <c r="DC105" s="37">
        <v>0</v>
      </c>
      <c r="DD105" s="37">
        <v>0</v>
      </c>
      <c r="DE105" s="37">
        <v>0</v>
      </c>
      <c r="DF105" s="37">
        <v>0</v>
      </c>
      <c r="DG105" s="37">
        <v>0</v>
      </c>
      <c r="DH105" s="37">
        <v>0</v>
      </c>
      <c r="DI105" s="37">
        <v>0</v>
      </c>
      <c r="DJ105" s="37">
        <v>0</v>
      </c>
      <c r="DK105" s="37">
        <v>0</v>
      </c>
      <c r="DL105" s="37">
        <v>0</v>
      </c>
      <c r="DM105" s="37">
        <v>0</v>
      </c>
      <c r="DN105" s="37">
        <v>0</v>
      </c>
      <c r="DO105" s="37">
        <v>0</v>
      </c>
      <c r="DP105" s="37">
        <v>0</v>
      </c>
      <c r="DQ105" s="37">
        <v>0</v>
      </c>
      <c r="DR105" s="37">
        <v>0</v>
      </c>
      <c r="DS105" s="37">
        <v>0</v>
      </c>
      <c r="DT105" s="37">
        <v>0</v>
      </c>
      <c r="DU105" s="37">
        <v>0</v>
      </c>
      <c r="DV105" s="37">
        <v>0</v>
      </c>
      <c r="DW105" s="37">
        <v>0</v>
      </c>
      <c r="DX105" s="37">
        <f aca="true" t="shared" si="12" ref="DX105:DX136">SUM(D105:DW105)</f>
        <v>0</v>
      </c>
      <c r="DY105" s="37">
        <v>0</v>
      </c>
      <c r="DZ105" s="37">
        <v>0</v>
      </c>
      <c r="EA105" s="37">
        <f>SUM(DY105:DZ105)</f>
        <v>0</v>
      </c>
      <c r="EB105" s="37">
        <v>0</v>
      </c>
      <c r="EC105" s="37">
        <v>0</v>
      </c>
      <c r="ED105" s="37">
        <f>SUM(EB105:EC105)</f>
        <v>0</v>
      </c>
      <c r="EE105" s="37">
        <v>0</v>
      </c>
      <c r="EF105" s="37">
        <v>0</v>
      </c>
      <c r="EG105" s="37">
        <f>SUM(ED105:EF105)</f>
        <v>0</v>
      </c>
      <c r="EH105" s="37">
        <v>583.6504693838556</v>
      </c>
      <c r="EI105" s="37">
        <v>0</v>
      </c>
      <c r="EJ105" s="37">
        <f>SUM(EH105:EI105)</f>
        <v>583.6504693838556</v>
      </c>
      <c r="EK105" s="37">
        <f aca="true" t="shared" si="13" ref="EK105:EK136">+EJ105+EG105+EA105</f>
        <v>583.6504693838556</v>
      </c>
      <c r="EL105" s="37">
        <f aca="true" t="shared" si="14" ref="EL105:EL136">+EK105+DX105</f>
        <v>583.6504693838556</v>
      </c>
    </row>
    <row r="106" spans="1:142" ht="12.75" customHeight="1">
      <c r="A106" s="23">
        <v>98</v>
      </c>
      <c r="B106" s="8" t="s">
        <v>455</v>
      </c>
      <c r="C106" s="4" t="s">
        <v>456</v>
      </c>
      <c r="D106" s="37">
        <v>0.3552516633653828</v>
      </c>
      <c r="E106" s="37">
        <v>0.020546323405879162</v>
      </c>
      <c r="F106" s="37">
        <v>0</v>
      </c>
      <c r="G106" s="37">
        <v>0.0377595542982648</v>
      </c>
      <c r="H106" s="37">
        <v>0.014812262772421888</v>
      </c>
      <c r="I106" s="37">
        <v>2.9848260468955883</v>
      </c>
      <c r="J106" s="37">
        <v>0.02734438601901271</v>
      </c>
      <c r="K106" s="37">
        <v>0.12453589031965784</v>
      </c>
      <c r="L106" s="37">
        <v>0</v>
      </c>
      <c r="M106" s="37">
        <v>0.2443924494823658</v>
      </c>
      <c r="N106" s="37">
        <v>4.332794878519426</v>
      </c>
      <c r="O106" s="37">
        <v>5.8668651702109464</v>
      </c>
      <c r="P106" s="37">
        <v>6.673897367369247</v>
      </c>
      <c r="Q106" s="37">
        <v>0.3097448608357749</v>
      </c>
      <c r="R106" s="37">
        <v>0.17605127615397376</v>
      </c>
      <c r="S106" s="37">
        <v>0</v>
      </c>
      <c r="T106" s="37">
        <v>0.2555300499978396</v>
      </c>
      <c r="U106" s="37">
        <v>1.23586244106098</v>
      </c>
      <c r="V106" s="37">
        <v>10.263258691379704</v>
      </c>
      <c r="W106" s="37">
        <v>0.34405955279821165</v>
      </c>
      <c r="X106" s="37">
        <v>0</v>
      </c>
      <c r="Y106" s="37">
        <v>1.0226005196342118</v>
      </c>
      <c r="Z106" s="37">
        <v>1.4073365535595304</v>
      </c>
      <c r="AA106" s="37">
        <v>0.16830023564283483</v>
      </c>
      <c r="AB106" s="37">
        <v>0.02651176067904756</v>
      </c>
      <c r="AC106" s="37">
        <v>33.07189101687726</v>
      </c>
      <c r="AD106" s="37">
        <v>0.03776630917335018</v>
      </c>
      <c r="AE106" s="37">
        <v>0.4352166865859564</v>
      </c>
      <c r="AF106" s="37">
        <v>4.769762414175362</v>
      </c>
      <c r="AG106" s="37">
        <v>1.7132719119603055</v>
      </c>
      <c r="AH106" s="37">
        <v>7.070870224730136</v>
      </c>
      <c r="AI106" s="37">
        <v>22.31833474613484</v>
      </c>
      <c r="AJ106" s="37">
        <v>4.254313511168514</v>
      </c>
      <c r="AK106" s="37">
        <v>10.304269044030528</v>
      </c>
      <c r="AL106" s="37">
        <v>0.9672413262873407</v>
      </c>
      <c r="AM106" s="37">
        <v>3031.2093675511587</v>
      </c>
      <c r="AN106" s="37">
        <v>0.438428235570523</v>
      </c>
      <c r="AO106" s="37">
        <v>1.3088992808712867</v>
      </c>
      <c r="AP106" s="37">
        <v>19.434862913701238</v>
      </c>
      <c r="AQ106" s="37">
        <v>0.0023921801820526046</v>
      </c>
      <c r="AR106" s="37">
        <v>16.25524105833596</v>
      </c>
      <c r="AS106" s="37">
        <v>0.41195414702032673</v>
      </c>
      <c r="AT106" s="37">
        <v>1.2953090603882085</v>
      </c>
      <c r="AU106" s="37">
        <v>8.631814883680525</v>
      </c>
      <c r="AV106" s="37">
        <v>1.5250713742518123</v>
      </c>
      <c r="AW106" s="37">
        <v>6.353960194659166</v>
      </c>
      <c r="AX106" s="37">
        <v>1070.2940751860492</v>
      </c>
      <c r="AY106" s="37">
        <v>0</v>
      </c>
      <c r="AZ106" s="37">
        <v>2.9693737042466037</v>
      </c>
      <c r="BA106" s="37">
        <v>0.02404423623929252</v>
      </c>
      <c r="BB106" s="37">
        <v>1.5833784116812912</v>
      </c>
      <c r="BC106" s="37">
        <v>27.14637594364304</v>
      </c>
      <c r="BD106" s="37">
        <v>60.63366810733051</v>
      </c>
      <c r="BE106" s="37">
        <v>29.095786177275016</v>
      </c>
      <c r="BF106" s="37">
        <v>19.252812351027703</v>
      </c>
      <c r="BG106" s="37">
        <v>2.016965778694432</v>
      </c>
      <c r="BH106" s="37">
        <v>2.8785085294574566</v>
      </c>
      <c r="BI106" s="37">
        <v>4.487240283855621</v>
      </c>
      <c r="BJ106" s="37">
        <v>109.54718846185396</v>
      </c>
      <c r="BK106" s="37">
        <v>0.011329892752005053</v>
      </c>
      <c r="BL106" s="37">
        <v>11.860504686874515</v>
      </c>
      <c r="BM106" s="37">
        <v>3.680604660893252</v>
      </c>
      <c r="BN106" s="37">
        <v>0.23658096918567492</v>
      </c>
      <c r="BO106" s="37">
        <v>0.05734639814377287</v>
      </c>
      <c r="BP106" s="37">
        <v>7.5303006721352155</v>
      </c>
      <c r="BQ106" s="37">
        <v>3.458546297379723</v>
      </c>
      <c r="BR106" s="37">
        <v>9.238430338507326</v>
      </c>
      <c r="BS106" s="37">
        <v>0.9792681534230935</v>
      </c>
      <c r="BT106" s="37">
        <v>7.445095734705964</v>
      </c>
      <c r="BU106" s="37">
        <v>7.657528869298005</v>
      </c>
      <c r="BV106" s="37">
        <v>28.888777829237547</v>
      </c>
      <c r="BW106" s="37">
        <v>2.23237501146572</v>
      </c>
      <c r="BX106" s="37">
        <v>1.3887171038748138</v>
      </c>
      <c r="BY106" s="37">
        <v>3.6656394077071046</v>
      </c>
      <c r="BZ106" s="37">
        <v>20.044021237225497</v>
      </c>
      <c r="CA106" s="37">
        <v>9.22856024074831</v>
      </c>
      <c r="CB106" s="37">
        <v>0.7216096281451596</v>
      </c>
      <c r="CC106" s="37">
        <v>11.177320630157604</v>
      </c>
      <c r="CD106" s="37">
        <v>8.86359265643767</v>
      </c>
      <c r="CE106" s="37">
        <v>2.74407553765187</v>
      </c>
      <c r="CF106" s="37">
        <v>6.869305499311671</v>
      </c>
      <c r="CG106" s="37">
        <v>2.9685731715085164</v>
      </c>
      <c r="CH106" s="37">
        <v>2.1933937761369187</v>
      </c>
      <c r="CI106" s="37">
        <v>6.39898780666859</v>
      </c>
      <c r="CJ106" s="37">
        <v>3.963729545274613</v>
      </c>
      <c r="CK106" s="37">
        <v>30.4213742112274</v>
      </c>
      <c r="CL106" s="37">
        <v>0</v>
      </c>
      <c r="CM106" s="37">
        <v>13.201170990399593</v>
      </c>
      <c r="CN106" s="37">
        <v>0.31024881715423974</v>
      </c>
      <c r="CO106" s="37">
        <v>0.7481119707919944</v>
      </c>
      <c r="CP106" s="37">
        <v>27.985353089224187</v>
      </c>
      <c r="CQ106" s="37">
        <v>54.68396752737381</v>
      </c>
      <c r="CR106" s="37">
        <v>0.5333909038827485</v>
      </c>
      <c r="CS106" s="37">
        <v>0.7086716047349756</v>
      </c>
      <c r="CT106" s="37">
        <v>0.07903237689133884</v>
      </c>
      <c r="CU106" s="37">
        <v>13.55597947399039</v>
      </c>
      <c r="CV106" s="37">
        <v>0</v>
      </c>
      <c r="CW106" s="37">
        <v>0</v>
      </c>
      <c r="CX106" s="37">
        <v>0.06707627298401278</v>
      </c>
      <c r="CY106" s="37">
        <v>6.57474039447309</v>
      </c>
      <c r="CZ106" s="37">
        <v>5.306581948774004</v>
      </c>
      <c r="DA106" s="37">
        <v>0.24970367564250578</v>
      </c>
      <c r="DB106" s="37">
        <v>0.17869976094516898</v>
      </c>
      <c r="DC106" s="37">
        <v>1.086616539277757</v>
      </c>
      <c r="DD106" s="37">
        <v>0.45200111007496674</v>
      </c>
      <c r="DE106" s="37">
        <v>24.87300492225719</v>
      </c>
      <c r="DF106" s="37">
        <v>1.2795937696345665</v>
      </c>
      <c r="DG106" s="37">
        <v>7.259587244399169</v>
      </c>
      <c r="DH106" s="37">
        <v>721.7684520509306</v>
      </c>
      <c r="DI106" s="37">
        <v>0</v>
      </c>
      <c r="DJ106" s="37">
        <v>275.5772829349054</v>
      </c>
      <c r="DK106" s="37">
        <v>62.16846605434182</v>
      </c>
      <c r="DL106" s="37">
        <v>2.4592553365001923</v>
      </c>
      <c r="DM106" s="37">
        <v>0</v>
      </c>
      <c r="DN106" s="37">
        <v>0.6671300339667375</v>
      </c>
      <c r="DO106" s="37">
        <v>0</v>
      </c>
      <c r="DP106" s="37">
        <v>4.026527157814926</v>
      </c>
      <c r="DQ106" s="37">
        <v>0</v>
      </c>
      <c r="DR106" s="37">
        <v>3.8575752263197396</v>
      </c>
      <c r="DS106" s="37">
        <v>6.530343004479115</v>
      </c>
      <c r="DT106" s="37">
        <v>0.3652936044579854</v>
      </c>
      <c r="DU106" s="37">
        <v>27.164201850202662</v>
      </c>
      <c r="DV106" s="37">
        <v>342.61886961256886</v>
      </c>
      <c r="DW106" s="37">
        <v>0</v>
      </c>
      <c r="DX106" s="37">
        <f t="shared" si="12"/>
        <v>6337.894456402167</v>
      </c>
      <c r="DY106" s="37">
        <v>0</v>
      </c>
      <c r="DZ106" s="37">
        <v>0</v>
      </c>
      <c r="EA106" s="37">
        <f>SUM(DY106:DZ106)</f>
        <v>0</v>
      </c>
      <c r="EB106" s="37">
        <v>30645.382983845502</v>
      </c>
      <c r="EC106" s="37">
        <v>633.8834395867236</v>
      </c>
      <c r="ED106" s="37">
        <f>SUM(EB106:EC106)</f>
        <v>31279.266423432226</v>
      </c>
      <c r="EE106" s="37">
        <v>0</v>
      </c>
      <c r="EF106" s="37">
        <v>0</v>
      </c>
      <c r="EG106" s="37">
        <f>SUM(ED106:EF106)</f>
        <v>31279.266423432226</v>
      </c>
      <c r="EH106" s="37">
        <v>361.2717519975987</v>
      </c>
      <c r="EI106" s="37">
        <v>0</v>
      </c>
      <c r="EJ106" s="37">
        <f>SUM(EH106:EI106)</f>
        <v>361.2717519975987</v>
      </c>
      <c r="EK106" s="37">
        <f t="shared" si="13"/>
        <v>31640.538175429825</v>
      </c>
      <c r="EL106" s="37">
        <f t="shared" si="14"/>
        <v>37978.432631831995</v>
      </c>
    </row>
    <row r="107" spans="1:142" ht="12.75" customHeight="1">
      <c r="A107" s="23">
        <v>99</v>
      </c>
      <c r="B107" s="8" t="s">
        <v>457</v>
      </c>
      <c r="C107" s="4" t="s">
        <v>458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14.663723704690403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297.57897056626524</v>
      </c>
      <c r="S107" s="37">
        <v>0.007986965295601911</v>
      </c>
      <c r="T107" s="37">
        <v>0</v>
      </c>
      <c r="U107" s="37">
        <v>0</v>
      </c>
      <c r="V107" s="37">
        <v>0.26869222605818355</v>
      </c>
      <c r="W107" s="37">
        <v>0</v>
      </c>
      <c r="X107" s="37">
        <v>63.856024059382484</v>
      </c>
      <c r="Y107" s="37">
        <v>0</v>
      </c>
      <c r="Z107" s="37">
        <v>0</v>
      </c>
      <c r="AA107" s="37">
        <v>0</v>
      </c>
      <c r="AB107" s="37">
        <v>0</v>
      </c>
      <c r="AC107" s="37">
        <v>0.21532175153923225</v>
      </c>
      <c r="AD107" s="37">
        <v>0.9267945756447391</v>
      </c>
      <c r="AE107" s="37">
        <v>0</v>
      </c>
      <c r="AF107" s="37">
        <v>0</v>
      </c>
      <c r="AG107" s="37">
        <v>0</v>
      </c>
      <c r="AH107" s="37">
        <v>11.848806461659342</v>
      </c>
      <c r="AI107" s="37">
        <v>0</v>
      </c>
      <c r="AJ107" s="37">
        <v>0</v>
      </c>
      <c r="AK107" s="37">
        <v>0</v>
      </c>
      <c r="AL107" s="37">
        <v>0</v>
      </c>
      <c r="AM107" s="37">
        <v>0.38586218518307974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v>0</v>
      </c>
      <c r="AZ107" s="37">
        <v>3.652441200687464</v>
      </c>
      <c r="BA107" s="37">
        <v>0</v>
      </c>
      <c r="BB107" s="37">
        <v>0</v>
      </c>
      <c r="BC107" s="37">
        <v>0</v>
      </c>
      <c r="BD107" s="37">
        <v>47.971800644608194</v>
      </c>
      <c r="BE107" s="37">
        <v>0</v>
      </c>
      <c r="BF107" s="37">
        <v>0</v>
      </c>
      <c r="BG107" s="37">
        <v>0</v>
      </c>
      <c r="BH107" s="37">
        <v>0</v>
      </c>
      <c r="BI107" s="37">
        <v>0</v>
      </c>
      <c r="BJ107" s="37">
        <v>0</v>
      </c>
      <c r="BK107" s="37">
        <v>0</v>
      </c>
      <c r="BL107" s="37">
        <v>0</v>
      </c>
      <c r="BM107" s="37">
        <v>0</v>
      </c>
      <c r="BN107" s="37">
        <v>0</v>
      </c>
      <c r="BO107" s="37">
        <v>0</v>
      </c>
      <c r="BP107" s="37">
        <v>0</v>
      </c>
      <c r="BQ107" s="37">
        <v>0</v>
      </c>
      <c r="BR107" s="37">
        <v>0</v>
      </c>
      <c r="BS107" s="37">
        <v>0</v>
      </c>
      <c r="BT107" s="37">
        <v>0</v>
      </c>
      <c r="BU107" s="37">
        <v>0</v>
      </c>
      <c r="BV107" s="37">
        <v>0</v>
      </c>
      <c r="BW107" s="37">
        <v>0</v>
      </c>
      <c r="BX107" s="37">
        <v>0</v>
      </c>
      <c r="BY107" s="37">
        <v>0</v>
      </c>
      <c r="BZ107" s="37">
        <v>0</v>
      </c>
      <c r="CA107" s="37">
        <v>0</v>
      </c>
      <c r="CB107" s="37">
        <v>0</v>
      </c>
      <c r="CC107" s="37">
        <v>0</v>
      </c>
      <c r="CD107" s="37">
        <v>0</v>
      </c>
      <c r="CE107" s="37">
        <v>0</v>
      </c>
      <c r="CF107" s="37">
        <v>0</v>
      </c>
      <c r="CG107" s="37">
        <v>0</v>
      </c>
      <c r="CH107" s="37">
        <v>0</v>
      </c>
      <c r="CI107" s="37">
        <v>0</v>
      </c>
      <c r="CJ107" s="37">
        <v>0</v>
      </c>
      <c r="CK107" s="37">
        <v>0</v>
      </c>
      <c r="CL107" s="37">
        <v>0</v>
      </c>
      <c r="CM107" s="37">
        <v>0</v>
      </c>
      <c r="CN107" s="37">
        <v>0</v>
      </c>
      <c r="CO107" s="37">
        <v>0</v>
      </c>
      <c r="CP107" s="37">
        <v>0</v>
      </c>
      <c r="CQ107" s="37">
        <v>15.95681347556071</v>
      </c>
      <c r="CR107" s="37">
        <v>0</v>
      </c>
      <c r="CS107" s="37">
        <v>0</v>
      </c>
      <c r="CT107" s="37">
        <v>0</v>
      </c>
      <c r="CU107" s="37">
        <v>0</v>
      </c>
      <c r="CV107" s="37">
        <v>0</v>
      </c>
      <c r="CW107" s="37">
        <v>0</v>
      </c>
      <c r="CX107" s="37">
        <v>0</v>
      </c>
      <c r="CY107" s="37">
        <v>0</v>
      </c>
      <c r="CZ107" s="37">
        <v>0</v>
      </c>
      <c r="DA107" s="37">
        <v>0</v>
      </c>
      <c r="DB107" s="37">
        <v>0</v>
      </c>
      <c r="DC107" s="37">
        <v>0</v>
      </c>
      <c r="DD107" s="37">
        <v>0</v>
      </c>
      <c r="DE107" s="37">
        <v>0</v>
      </c>
      <c r="DF107" s="37">
        <v>0</v>
      </c>
      <c r="DG107" s="37">
        <v>0</v>
      </c>
      <c r="DH107" s="37">
        <v>0</v>
      </c>
      <c r="DI107" s="37">
        <v>0</v>
      </c>
      <c r="DJ107" s="37">
        <v>10.870214822698367</v>
      </c>
      <c r="DK107" s="37">
        <v>0.5332115807726207</v>
      </c>
      <c r="DL107" s="37">
        <v>0</v>
      </c>
      <c r="DM107" s="37">
        <v>0</v>
      </c>
      <c r="DN107" s="37">
        <v>0</v>
      </c>
      <c r="DO107" s="37">
        <v>0</v>
      </c>
      <c r="DP107" s="37">
        <v>5.267156991744042</v>
      </c>
      <c r="DQ107" s="37">
        <v>0</v>
      </c>
      <c r="DR107" s="37">
        <v>0</v>
      </c>
      <c r="DS107" s="37">
        <v>0</v>
      </c>
      <c r="DT107" s="37">
        <v>0</v>
      </c>
      <c r="DU107" s="37">
        <v>0</v>
      </c>
      <c r="DV107" s="37">
        <v>0.5371424280788336</v>
      </c>
      <c r="DW107" s="37">
        <v>0</v>
      </c>
      <c r="DX107" s="37">
        <f t="shared" si="12"/>
        <v>474.54096363986866</v>
      </c>
      <c r="DY107" s="37">
        <v>0</v>
      </c>
      <c r="DZ107" s="37">
        <v>0</v>
      </c>
      <c r="EA107" s="37">
        <f>SUM(DY107:DZ107)</f>
        <v>0</v>
      </c>
      <c r="EB107" s="37">
        <v>0</v>
      </c>
      <c r="EC107" s="37">
        <v>0</v>
      </c>
      <c r="ED107" s="37">
        <f>SUM(EB107:EC107)</f>
        <v>0</v>
      </c>
      <c r="EE107" s="37">
        <v>0</v>
      </c>
      <c r="EF107" s="37">
        <v>0</v>
      </c>
      <c r="EG107" s="37">
        <f>SUM(ED107:EF107)</f>
        <v>0</v>
      </c>
      <c r="EH107" s="37">
        <v>0</v>
      </c>
      <c r="EI107" s="37">
        <v>0</v>
      </c>
      <c r="EJ107" s="37">
        <f>SUM(EH107:EI107)</f>
        <v>0</v>
      </c>
      <c r="EK107" s="37">
        <f t="shared" si="13"/>
        <v>0</v>
      </c>
      <c r="EL107" s="37">
        <f t="shared" si="14"/>
        <v>474.54096363986866</v>
      </c>
    </row>
    <row r="108" spans="1:142" ht="12.75" customHeight="1">
      <c r="A108" s="23">
        <v>100</v>
      </c>
      <c r="B108" s="8" t="s">
        <v>459</v>
      </c>
      <c r="C108" s="4" t="s">
        <v>460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0.01565347214561539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0.0161519007425417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0.6679242046275702</v>
      </c>
      <c r="AJ108" s="37">
        <v>0</v>
      </c>
      <c r="AK108" s="37">
        <v>4.463895197128086</v>
      </c>
      <c r="AL108" s="37">
        <v>0</v>
      </c>
      <c r="AM108" s="37">
        <v>0</v>
      </c>
      <c r="AN108" s="37">
        <v>0.01864905299224747</v>
      </c>
      <c r="AO108" s="37">
        <v>0</v>
      </c>
      <c r="AP108" s="37">
        <v>0</v>
      </c>
      <c r="AQ108" s="37">
        <v>0</v>
      </c>
      <c r="AR108" s="37">
        <v>0</v>
      </c>
      <c r="AS108" s="37">
        <v>9.064104714398953</v>
      </c>
      <c r="AT108" s="37">
        <v>7.784481264114577</v>
      </c>
      <c r="AU108" s="37">
        <v>2.3215104423375763</v>
      </c>
      <c r="AV108" s="37">
        <v>0</v>
      </c>
      <c r="AW108" s="37">
        <v>0</v>
      </c>
      <c r="AX108" s="37">
        <v>0</v>
      </c>
      <c r="AY108" s="37">
        <v>0</v>
      </c>
      <c r="AZ108" s="37">
        <v>0.201122167616581</v>
      </c>
      <c r="BA108" s="37">
        <v>0.36955066987353913</v>
      </c>
      <c r="BB108" s="37">
        <v>0</v>
      </c>
      <c r="BC108" s="37">
        <v>0</v>
      </c>
      <c r="BD108" s="37">
        <v>0</v>
      </c>
      <c r="BE108" s="37">
        <v>0</v>
      </c>
      <c r="BF108" s="37">
        <v>3.4445791403356587</v>
      </c>
      <c r="BG108" s="37">
        <v>0.1373161599402207</v>
      </c>
      <c r="BH108" s="37">
        <v>0</v>
      </c>
      <c r="BI108" s="37">
        <v>0</v>
      </c>
      <c r="BJ108" s="37">
        <v>1.4014175837333913</v>
      </c>
      <c r="BK108" s="37">
        <v>0</v>
      </c>
      <c r="BL108" s="37">
        <v>0.09089213560012335</v>
      </c>
      <c r="BM108" s="37">
        <v>0</v>
      </c>
      <c r="BN108" s="37">
        <v>0</v>
      </c>
      <c r="BO108" s="37">
        <v>0</v>
      </c>
      <c r="BP108" s="37">
        <v>0</v>
      </c>
      <c r="BQ108" s="37">
        <v>0</v>
      </c>
      <c r="BR108" s="37">
        <v>0</v>
      </c>
      <c r="BS108" s="37">
        <v>0</v>
      </c>
      <c r="BT108" s="37">
        <v>0</v>
      </c>
      <c r="BU108" s="37">
        <v>0</v>
      </c>
      <c r="BV108" s="37">
        <v>0</v>
      </c>
      <c r="BW108" s="37">
        <v>0</v>
      </c>
      <c r="BX108" s="37">
        <v>0</v>
      </c>
      <c r="BY108" s="37">
        <v>0</v>
      </c>
      <c r="BZ108" s="37">
        <v>0</v>
      </c>
      <c r="CA108" s="37">
        <v>0</v>
      </c>
      <c r="CB108" s="37">
        <v>0</v>
      </c>
      <c r="CC108" s="37">
        <v>0</v>
      </c>
      <c r="CD108" s="37">
        <v>0</v>
      </c>
      <c r="CE108" s="37">
        <v>0</v>
      </c>
      <c r="CF108" s="37">
        <v>0</v>
      </c>
      <c r="CG108" s="37">
        <v>0</v>
      </c>
      <c r="CH108" s="37">
        <v>0</v>
      </c>
      <c r="CI108" s="37">
        <v>0</v>
      </c>
      <c r="CJ108" s="37">
        <v>0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0.11635345995916031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7">
        <v>0</v>
      </c>
      <c r="DA108" s="37">
        <v>0</v>
      </c>
      <c r="DB108" s="37">
        <v>0</v>
      </c>
      <c r="DC108" s="37">
        <v>0</v>
      </c>
      <c r="DD108" s="37">
        <v>0</v>
      </c>
      <c r="DE108" s="37">
        <v>0</v>
      </c>
      <c r="DF108" s="37">
        <v>0</v>
      </c>
      <c r="DG108" s="37">
        <v>0</v>
      </c>
      <c r="DH108" s="37">
        <v>0</v>
      </c>
      <c r="DI108" s="37">
        <v>0</v>
      </c>
      <c r="DJ108" s="37">
        <v>1.651126736548124</v>
      </c>
      <c r="DK108" s="37">
        <v>0</v>
      </c>
      <c r="DL108" s="37">
        <v>0</v>
      </c>
      <c r="DM108" s="37">
        <v>0</v>
      </c>
      <c r="DN108" s="37">
        <v>0</v>
      </c>
      <c r="DO108" s="37">
        <v>0</v>
      </c>
      <c r="DP108" s="37">
        <v>0</v>
      </c>
      <c r="DQ108" s="37">
        <v>0</v>
      </c>
      <c r="DR108" s="37">
        <v>0</v>
      </c>
      <c r="DS108" s="37">
        <v>0</v>
      </c>
      <c r="DT108" s="37">
        <v>0</v>
      </c>
      <c r="DU108" s="37">
        <v>0</v>
      </c>
      <c r="DV108" s="37">
        <v>0.3052795870410635</v>
      </c>
      <c r="DW108" s="37">
        <v>0</v>
      </c>
      <c r="DX108" s="37">
        <f t="shared" si="12"/>
        <v>32.070007889135034</v>
      </c>
      <c r="DY108" s="37">
        <v>0</v>
      </c>
      <c r="DZ108" s="37">
        <v>0</v>
      </c>
      <c r="EA108" s="37">
        <f>SUM(DY108:DZ108)</f>
        <v>0</v>
      </c>
      <c r="EB108" s="37">
        <v>0</v>
      </c>
      <c r="EC108" s="37">
        <v>0</v>
      </c>
      <c r="ED108" s="37">
        <f>SUM(EB108:EC108)</f>
        <v>0</v>
      </c>
      <c r="EE108" s="37">
        <v>0</v>
      </c>
      <c r="EF108" s="37">
        <v>0</v>
      </c>
      <c r="EG108" s="37">
        <f>SUM(ED108:EF108)</f>
        <v>0</v>
      </c>
      <c r="EH108" s="37">
        <v>0</v>
      </c>
      <c r="EI108" s="37">
        <v>0</v>
      </c>
      <c r="EJ108" s="37">
        <f>SUM(EH108:EI108)</f>
        <v>0</v>
      </c>
      <c r="EK108" s="37">
        <f t="shared" si="13"/>
        <v>0</v>
      </c>
      <c r="EL108" s="37">
        <f t="shared" si="14"/>
        <v>32.070007889135034</v>
      </c>
    </row>
    <row r="109" spans="1:142" ht="12.75" customHeight="1">
      <c r="A109" s="23">
        <v>101</v>
      </c>
      <c r="B109" s="8" t="s">
        <v>461</v>
      </c>
      <c r="C109" s="4" t="s">
        <v>462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0</v>
      </c>
      <c r="AY109" s="37">
        <v>6.544636346322812</v>
      </c>
      <c r="AZ109" s="37">
        <v>0.008467735833974137</v>
      </c>
      <c r="BA109" s="37">
        <v>0</v>
      </c>
      <c r="BB109" s="37">
        <v>0</v>
      </c>
      <c r="BC109" s="37">
        <v>0</v>
      </c>
      <c r="BD109" s="37">
        <v>0</v>
      </c>
      <c r="BE109" s="37">
        <v>0</v>
      </c>
      <c r="BF109" s="37">
        <v>0</v>
      </c>
      <c r="BG109" s="37">
        <v>0</v>
      </c>
      <c r="BH109" s="37">
        <v>0</v>
      </c>
      <c r="BI109" s="37">
        <v>0</v>
      </c>
      <c r="BJ109" s="37">
        <v>0</v>
      </c>
      <c r="BK109" s="37">
        <v>0</v>
      </c>
      <c r="BL109" s="37">
        <v>0</v>
      </c>
      <c r="BM109" s="37">
        <v>0</v>
      </c>
      <c r="BN109" s="37">
        <v>0</v>
      </c>
      <c r="BO109" s="37">
        <v>0</v>
      </c>
      <c r="BP109" s="37">
        <v>25.88458545418106</v>
      </c>
      <c r="BQ109" s="37">
        <v>0.3287156143523612</v>
      </c>
      <c r="BR109" s="37">
        <v>19.18271692319143</v>
      </c>
      <c r="BS109" s="37">
        <v>0</v>
      </c>
      <c r="BT109" s="37">
        <v>0.47548294956083637</v>
      </c>
      <c r="BU109" s="37">
        <v>0</v>
      </c>
      <c r="BV109" s="37">
        <v>21.793966778008922</v>
      </c>
      <c r="BW109" s="37">
        <v>0</v>
      </c>
      <c r="BX109" s="37">
        <v>0</v>
      </c>
      <c r="BY109" s="37">
        <v>3.781445029525929</v>
      </c>
      <c r="BZ109" s="37">
        <v>0</v>
      </c>
      <c r="CA109" s="37">
        <v>0</v>
      </c>
      <c r="CB109" s="37">
        <v>0</v>
      </c>
      <c r="CC109" s="37">
        <v>0</v>
      </c>
      <c r="CD109" s="37">
        <v>0</v>
      </c>
      <c r="CE109" s="37">
        <v>0</v>
      </c>
      <c r="CF109" s="37">
        <v>0.8023145939788443</v>
      </c>
      <c r="CG109" s="37">
        <v>0</v>
      </c>
      <c r="CH109" s="37">
        <v>0</v>
      </c>
      <c r="CI109" s="37">
        <v>0</v>
      </c>
      <c r="CJ109" s="37">
        <v>0</v>
      </c>
      <c r="CK109" s="37">
        <v>0</v>
      </c>
      <c r="CL109" s="37">
        <v>0</v>
      </c>
      <c r="CM109" s="37">
        <v>9.699005238806896</v>
      </c>
      <c r="CN109" s="37">
        <v>0</v>
      </c>
      <c r="CO109" s="37">
        <v>0</v>
      </c>
      <c r="CP109" s="37">
        <v>0</v>
      </c>
      <c r="CQ109" s="37">
        <v>0</v>
      </c>
      <c r="CR109" s="37">
        <v>0</v>
      </c>
      <c r="CS109" s="37">
        <v>0</v>
      </c>
      <c r="CT109" s="37">
        <v>0</v>
      </c>
      <c r="CU109" s="37">
        <v>1.1996687080680313</v>
      </c>
      <c r="CV109" s="37">
        <v>0</v>
      </c>
      <c r="CW109" s="37">
        <v>0</v>
      </c>
      <c r="CX109" s="37">
        <v>0</v>
      </c>
      <c r="CY109" s="37">
        <v>0</v>
      </c>
      <c r="CZ109" s="37">
        <v>0</v>
      </c>
      <c r="DA109" s="37">
        <v>0</v>
      </c>
      <c r="DB109" s="37">
        <v>0</v>
      </c>
      <c r="DC109" s="37">
        <v>0</v>
      </c>
      <c r="DD109" s="37">
        <v>0</v>
      </c>
      <c r="DE109" s="37">
        <v>0</v>
      </c>
      <c r="DF109" s="37">
        <v>0</v>
      </c>
      <c r="DG109" s="37">
        <v>0</v>
      </c>
      <c r="DH109" s="37">
        <v>0</v>
      </c>
      <c r="DI109" s="37">
        <v>0</v>
      </c>
      <c r="DJ109" s="37">
        <v>0</v>
      </c>
      <c r="DK109" s="37">
        <v>0.4138685931100954</v>
      </c>
      <c r="DL109" s="37">
        <v>0</v>
      </c>
      <c r="DM109" s="37">
        <v>0</v>
      </c>
      <c r="DN109" s="37">
        <v>0</v>
      </c>
      <c r="DO109" s="37">
        <v>0</v>
      </c>
      <c r="DP109" s="37">
        <v>0</v>
      </c>
      <c r="DQ109" s="37">
        <v>0</v>
      </c>
      <c r="DR109" s="37">
        <v>0</v>
      </c>
      <c r="DS109" s="37">
        <v>0</v>
      </c>
      <c r="DT109" s="37">
        <v>0</v>
      </c>
      <c r="DU109" s="37">
        <v>0</v>
      </c>
      <c r="DV109" s="37">
        <v>0</v>
      </c>
      <c r="DW109" s="37">
        <v>0</v>
      </c>
      <c r="DX109" s="37">
        <f t="shared" si="12"/>
        <v>90.11487396494118</v>
      </c>
      <c r="DY109" s="37">
        <v>0</v>
      </c>
      <c r="DZ109" s="37">
        <v>0</v>
      </c>
      <c r="EA109" s="37">
        <f>SUM(DY109:DZ109)</f>
        <v>0</v>
      </c>
      <c r="EB109" s="37">
        <v>0</v>
      </c>
      <c r="EC109" s="37">
        <v>0</v>
      </c>
      <c r="ED109" s="37">
        <f>SUM(EB109:EC109)</f>
        <v>0</v>
      </c>
      <c r="EE109" s="37">
        <v>0</v>
      </c>
      <c r="EF109" s="37">
        <v>0</v>
      </c>
      <c r="EG109" s="37">
        <f>SUM(ED109:EF109)</f>
        <v>0</v>
      </c>
      <c r="EH109" s="37">
        <v>0</v>
      </c>
      <c r="EI109" s="37">
        <v>0</v>
      </c>
      <c r="EJ109" s="37">
        <f>SUM(EH109:EI109)</f>
        <v>0</v>
      </c>
      <c r="EK109" s="37">
        <f t="shared" si="13"/>
        <v>0</v>
      </c>
      <c r="EL109" s="37">
        <f t="shared" si="14"/>
        <v>90.11487396494118</v>
      </c>
    </row>
    <row r="110" spans="1:142" ht="12.75" customHeight="1">
      <c r="A110" s="23">
        <v>102</v>
      </c>
      <c r="B110" s="9" t="s">
        <v>463</v>
      </c>
      <c r="C110" s="4" t="s">
        <v>464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0.015728377621419154</v>
      </c>
      <c r="O110" s="37">
        <v>0.002223140009499585</v>
      </c>
      <c r="P110" s="37">
        <v>0</v>
      </c>
      <c r="Q110" s="37">
        <v>1.4944616923189442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0</v>
      </c>
      <c r="AU110" s="37">
        <v>0</v>
      </c>
      <c r="AV110" s="37">
        <v>0</v>
      </c>
      <c r="AW110" s="37">
        <v>0</v>
      </c>
      <c r="AX110" s="37">
        <v>0</v>
      </c>
      <c r="AY110" s="37">
        <v>0</v>
      </c>
      <c r="AZ110" s="37">
        <v>0</v>
      </c>
      <c r="BA110" s="37">
        <v>0</v>
      </c>
      <c r="BB110" s="37">
        <v>0</v>
      </c>
      <c r="BC110" s="37">
        <v>0</v>
      </c>
      <c r="BD110" s="37">
        <v>0</v>
      </c>
      <c r="BE110" s="37">
        <v>0</v>
      </c>
      <c r="BF110" s="37">
        <v>0.11870195055031514</v>
      </c>
      <c r="BG110" s="37">
        <v>0</v>
      </c>
      <c r="BH110" s="37">
        <v>0</v>
      </c>
      <c r="BI110" s="37">
        <v>0</v>
      </c>
      <c r="BJ110" s="37">
        <v>0</v>
      </c>
      <c r="BK110" s="37">
        <v>0</v>
      </c>
      <c r="BL110" s="37">
        <v>22.790774505660508</v>
      </c>
      <c r="BM110" s="37">
        <v>0</v>
      </c>
      <c r="BN110" s="37">
        <v>0</v>
      </c>
      <c r="BO110" s="37">
        <v>0</v>
      </c>
      <c r="BP110" s="37">
        <v>3071.914454172313</v>
      </c>
      <c r="BQ110" s="37">
        <v>7.400961103967217</v>
      </c>
      <c r="BR110" s="37">
        <v>1481.358704861501</v>
      </c>
      <c r="BS110" s="37">
        <v>0.2282242835914059</v>
      </c>
      <c r="BT110" s="37">
        <v>422.4617297396851</v>
      </c>
      <c r="BU110" s="37">
        <v>0.15752803966476156</v>
      </c>
      <c r="BV110" s="37">
        <v>75.64830993176714</v>
      </c>
      <c r="BW110" s="37">
        <v>0.4013576730218489</v>
      </c>
      <c r="BX110" s="37">
        <v>0.12268506044655905</v>
      </c>
      <c r="BY110" s="37">
        <v>0</v>
      </c>
      <c r="BZ110" s="37">
        <v>8.23919207361557</v>
      </c>
      <c r="CA110" s="37">
        <v>0</v>
      </c>
      <c r="CB110" s="37">
        <v>0</v>
      </c>
      <c r="CC110" s="37">
        <v>0</v>
      </c>
      <c r="CD110" s="37">
        <v>0</v>
      </c>
      <c r="CE110" s="37">
        <v>0</v>
      </c>
      <c r="CF110" s="37">
        <v>0</v>
      </c>
      <c r="CG110" s="37">
        <v>0</v>
      </c>
      <c r="CH110" s="37">
        <v>0</v>
      </c>
      <c r="CI110" s="37">
        <v>0</v>
      </c>
      <c r="CJ110" s="37">
        <v>0</v>
      </c>
      <c r="CK110" s="37">
        <v>0</v>
      </c>
      <c r="CL110" s="37">
        <v>0</v>
      </c>
      <c r="CM110" s="37">
        <v>51.255671068177975</v>
      </c>
      <c r="CN110" s="37">
        <v>0</v>
      </c>
      <c r="CO110" s="37">
        <v>0</v>
      </c>
      <c r="CP110" s="37">
        <v>0</v>
      </c>
      <c r="CQ110" s="37">
        <v>0</v>
      </c>
      <c r="CR110" s="37">
        <v>0</v>
      </c>
      <c r="CS110" s="37">
        <v>0</v>
      </c>
      <c r="CT110" s="37">
        <v>0</v>
      </c>
      <c r="CU110" s="37">
        <v>608.4289751035715</v>
      </c>
      <c r="CV110" s="37">
        <v>4.444684896719593</v>
      </c>
      <c r="CW110" s="37">
        <v>0</v>
      </c>
      <c r="CX110" s="37">
        <v>0</v>
      </c>
      <c r="CY110" s="37">
        <v>0</v>
      </c>
      <c r="CZ110" s="37">
        <v>0</v>
      </c>
      <c r="DA110" s="37">
        <v>0</v>
      </c>
      <c r="DB110" s="37">
        <v>0</v>
      </c>
      <c r="DC110" s="37">
        <v>0</v>
      </c>
      <c r="DD110" s="37">
        <v>0</v>
      </c>
      <c r="DE110" s="37">
        <v>0</v>
      </c>
      <c r="DF110" s="37">
        <v>0</v>
      </c>
      <c r="DG110" s="37">
        <v>0</v>
      </c>
      <c r="DH110" s="37">
        <v>0</v>
      </c>
      <c r="DI110" s="37">
        <v>0</v>
      </c>
      <c r="DJ110" s="37">
        <v>3.081994782207005</v>
      </c>
      <c r="DK110" s="37">
        <v>0</v>
      </c>
      <c r="DL110" s="37">
        <v>0</v>
      </c>
      <c r="DM110" s="37">
        <v>0</v>
      </c>
      <c r="DN110" s="37">
        <v>0</v>
      </c>
      <c r="DO110" s="37">
        <v>0</v>
      </c>
      <c r="DP110" s="37">
        <v>0</v>
      </c>
      <c r="DQ110" s="37">
        <v>0</v>
      </c>
      <c r="DR110" s="37">
        <v>0</v>
      </c>
      <c r="DS110" s="37">
        <v>0</v>
      </c>
      <c r="DT110" s="37">
        <v>0</v>
      </c>
      <c r="DU110" s="37">
        <v>0</v>
      </c>
      <c r="DV110" s="37">
        <v>0.004697414034096842</v>
      </c>
      <c r="DW110" s="37">
        <v>0</v>
      </c>
      <c r="DX110" s="37">
        <f t="shared" si="12"/>
        <v>5759.571059870446</v>
      </c>
      <c r="DY110" s="37">
        <v>0</v>
      </c>
      <c r="DZ110" s="37">
        <v>0</v>
      </c>
      <c r="EA110" s="37">
        <f>SUM(DY110:DZ110)</f>
        <v>0</v>
      </c>
      <c r="EB110" s="37">
        <v>0</v>
      </c>
      <c r="EC110" s="37">
        <v>0</v>
      </c>
      <c r="ED110" s="37">
        <f>SUM(EB110:EC110)</f>
        <v>0</v>
      </c>
      <c r="EE110" s="37">
        <v>0</v>
      </c>
      <c r="EF110" s="37">
        <v>0</v>
      </c>
      <c r="EG110" s="37">
        <f>SUM(ED110:EF110)</f>
        <v>0</v>
      </c>
      <c r="EH110" s="37">
        <v>0</v>
      </c>
      <c r="EI110" s="37">
        <v>0</v>
      </c>
      <c r="EJ110" s="37">
        <f>SUM(EH110:EI110)</f>
        <v>0</v>
      </c>
      <c r="EK110" s="37">
        <f t="shared" si="13"/>
        <v>0</v>
      </c>
      <c r="EL110" s="37">
        <f t="shared" si="14"/>
        <v>5759.571059870446</v>
      </c>
    </row>
    <row r="111" spans="1:142" ht="12.75" customHeight="1">
      <c r="A111" s="23">
        <v>103</v>
      </c>
      <c r="B111" s="9" t="s">
        <v>465</v>
      </c>
      <c r="C111" s="4" t="s">
        <v>466</v>
      </c>
      <c r="D111" s="37">
        <v>1.0704528062622363</v>
      </c>
      <c r="E111" s="37">
        <v>0.40792526092651726</v>
      </c>
      <c r="F111" s="37">
        <v>0.5572147986191699</v>
      </c>
      <c r="G111" s="37">
        <v>0.3005536614252743</v>
      </c>
      <c r="H111" s="37">
        <v>0.044632664353001665</v>
      </c>
      <c r="I111" s="37">
        <v>4.454944649291159</v>
      </c>
      <c r="J111" s="37">
        <v>0.047216264512524336</v>
      </c>
      <c r="K111" s="37">
        <v>0.6221008240950173</v>
      </c>
      <c r="L111" s="37">
        <v>0</v>
      </c>
      <c r="M111" s="37">
        <v>0.2505849690543566</v>
      </c>
      <c r="N111" s="37">
        <v>16.495864485614565</v>
      </c>
      <c r="O111" s="37">
        <v>357.766575834463</v>
      </c>
      <c r="P111" s="37">
        <v>211.03326504914662</v>
      </c>
      <c r="Q111" s="37">
        <v>54.18733631315559</v>
      </c>
      <c r="R111" s="37">
        <v>96.70397335970034</v>
      </c>
      <c r="S111" s="37">
        <v>3.096379708046543</v>
      </c>
      <c r="T111" s="37">
        <v>25.569038768880688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0.9325869126875301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20.68109375505825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0.7544862239870009</v>
      </c>
      <c r="AR111" s="37">
        <v>19.377594313263703</v>
      </c>
      <c r="AS111" s="37">
        <v>0</v>
      </c>
      <c r="AT111" s="37">
        <v>2.2518507898308875</v>
      </c>
      <c r="AU111" s="37">
        <v>0</v>
      </c>
      <c r="AV111" s="37">
        <v>0</v>
      </c>
      <c r="AW111" s="37">
        <v>3.8916219156354934</v>
      </c>
      <c r="AX111" s="37">
        <v>0</v>
      </c>
      <c r="AY111" s="37">
        <v>0</v>
      </c>
      <c r="AZ111" s="37">
        <v>0</v>
      </c>
      <c r="BA111" s="37">
        <v>0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38.39827345359979</v>
      </c>
      <c r="BI111" s="37">
        <v>65.77711084532274</v>
      </c>
      <c r="BJ111" s="37">
        <v>188.35768668215692</v>
      </c>
      <c r="BK111" s="37">
        <v>0</v>
      </c>
      <c r="BL111" s="37">
        <v>15.122023727316916</v>
      </c>
      <c r="BM111" s="37">
        <v>0</v>
      </c>
      <c r="BN111" s="37">
        <v>21.55196782158046</v>
      </c>
      <c r="BO111" s="37">
        <v>4.778482390505629</v>
      </c>
      <c r="BP111" s="37">
        <v>11704.22975323667</v>
      </c>
      <c r="BQ111" s="37">
        <v>126.63744576928033</v>
      </c>
      <c r="BR111" s="37">
        <v>4.803256318171401</v>
      </c>
      <c r="BS111" s="37">
        <v>3149.221868860486</v>
      </c>
      <c r="BT111" s="37">
        <v>2314.9515385936156</v>
      </c>
      <c r="BU111" s="37">
        <v>250.73503731099754</v>
      </c>
      <c r="BV111" s="37">
        <v>10275.569980894239</v>
      </c>
      <c r="BW111" s="37">
        <v>51.8712467132668</v>
      </c>
      <c r="BX111" s="37">
        <v>731.2533199293098</v>
      </c>
      <c r="BY111" s="37">
        <v>348.1317884009314</v>
      </c>
      <c r="BZ111" s="37">
        <v>1132.2203010828343</v>
      </c>
      <c r="CA111" s="37">
        <v>383.2618924548177</v>
      </c>
      <c r="CB111" s="37">
        <v>8.096714303781713</v>
      </c>
      <c r="CC111" s="37">
        <v>459.0964040314474</v>
      </c>
      <c r="CD111" s="37">
        <v>69.19386287726635</v>
      </c>
      <c r="CE111" s="37">
        <v>4.587076379093528</v>
      </c>
      <c r="CF111" s="37">
        <v>115.1745816461743</v>
      </c>
      <c r="CG111" s="37">
        <v>9.136930932923935</v>
      </c>
      <c r="CH111" s="37">
        <v>9.200249819024016</v>
      </c>
      <c r="CI111" s="37">
        <v>0.8061798183099772</v>
      </c>
      <c r="CJ111" s="37">
        <v>7.305214096650559</v>
      </c>
      <c r="CK111" s="37">
        <v>690.4554400118806</v>
      </c>
      <c r="CL111" s="37">
        <v>18.550100734627076</v>
      </c>
      <c r="CM111" s="37">
        <v>1567.9110364246928</v>
      </c>
      <c r="CN111" s="37">
        <v>49.41657353601057</v>
      </c>
      <c r="CO111" s="37">
        <v>4.519740216950666</v>
      </c>
      <c r="CP111" s="37">
        <v>100.61419313073216</v>
      </c>
      <c r="CQ111" s="37">
        <v>167.92316575740807</v>
      </c>
      <c r="CR111" s="37">
        <v>31.82393323485495</v>
      </c>
      <c r="CS111" s="37">
        <v>43.451190381577874</v>
      </c>
      <c r="CT111" s="37">
        <v>62.242399002187895</v>
      </c>
      <c r="CU111" s="37">
        <v>2668.8635179085304</v>
      </c>
      <c r="CV111" s="37">
        <v>164.65505945943</v>
      </c>
      <c r="CW111" s="37">
        <v>0</v>
      </c>
      <c r="CX111" s="37">
        <v>0.08546656706865441</v>
      </c>
      <c r="CY111" s="37">
        <v>1.3340884984207608</v>
      </c>
      <c r="CZ111" s="37">
        <v>2.491764226539394</v>
      </c>
      <c r="DA111" s="37">
        <v>8.982118681677425</v>
      </c>
      <c r="DB111" s="37">
        <v>227.5535629049984</v>
      </c>
      <c r="DC111" s="37">
        <v>0.0022102995316133794</v>
      </c>
      <c r="DD111" s="37">
        <v>0.1502671900916151</v>
      </c>
      <c r="DE111" s="37">
        <v>20.93022937576131</v>
      </c>
      <c r="DF111" s="37">
        <v>0.05285914537898432</v>
      </c>
      <c r="DG111" s="37">
        <v>1.3370183375013425</v>
      </c>
      <c r="DH111" s="37">
        <v>0</v>
      </c>
      <c r="DI111" s="37">
        <v>0</v>
      </c>
      <c r="DJ111" s="37">
        <v>343.59070213655883</v>
      </c>
      <c r="DK111" s="37">
        <v>16.354577156112132</v>
      </c>
      <c r="DL111" s="37">
        <v>35.680293233468184</v>
      </c>
      <c r="DM111" s="37">
        <v>0</v>
      </c>
      <c r="DN111" s="37">
        <v>0.24889317610096762</v>
      </c>
      <c r="DO111" s="37">
        <v>7.312051735505606</v>
      </c>
      <c r="DP111" s="37">
        <v>0.001</v>
      </c>
      <c r="DQ111" s="37">
        <v>0</v>
      </c>
      <c r="DR111" s="37">
        <v>0.12246616753725677</v>
      </c>
      <c r="DS111" s="37">
        <v>0</v>
      </c>
      <c r="DT111" s="37">
        <v>0</v>
      </c>
      <c r="DU111" s="37">
        <v>4.474182569257239</v>
      </c>
      <c r="DV111" s="37">
        <v>61.44357225687324</v>
      </c>
      <c r="DW111" s="37">
        <v>0</v>
      </c>
      <c r="DX111" s="37">
        <f t="shared" si="12"/>
        <v>38612.541155175044</v>
      </c>
      <c r="DY111" s="37">
        <v>0</v>
      </c>
      <c r="DZ111" s="37">
        <v>0</v>
      </c>
      <c r="EA111" s="37">
        <f>SUM(DY111:DZ111)</f>
        <v>0</v>
      </c>
      <c r="EB111" s="37">
        <v>0</v>
      </c>
      <c r="EC111" s="37">
        <v>0</v>
      </c>
      <c r="ED111" s="37">
        <f>SUM(EB111:EC111)</f>
        <v>0</v>
      </c>
      <c r="EE111" s="37">
        <v>0</v>
      </c>
      <c r="EF111" s="37">
        <v>0</v>
      </c>
      <c r="EG111" s="37">
        <f>SUM(ED111:EF111)</f>
        <v>0</v>
      </c>
      <c r="EH111" s="37">
        <v>0</v>
      </c>
      <c r="EI111" s="37">
        <v>0</v>
      </c>
      <c r="EJ111" s="37">
        <f>SUM(EH111:EI111)</f>
        <v>0</v>
      </c>
      <c r="EK111" s="37">
        <f t="shared" si="13"/>
        <v>0</v>
      </c>
      <c r="EL111" s="37">
        <f t="shared" si="14"/>
        <v>38612.541155175044</v>
      </c>
    </row>
    <row r="112" spans="1:142" ht="12.75" customHeight="1">
      <c r="A112" s="23">
        <v>104</v>
      </c>
      <c r="B112" s="9" t="s">
        <v>467</v>
      </c>
      <c r="C112" s="4" t="s">
        <v>468</v>
      </c>
      <c r="D112" s="37">
        <v>0.006014750556612666</v>
      </c>
      <c r="E112" s="37">
        <v>0.041987660990017134</v>
      </c>
      <c r="F112" s="37">
        <v>0.0028438988280566195</v>
      </c>
      <c r="G112" s="37">
        <v>0.004189851303561154</v>
      </c>
      <c r="H112" s="37">
        <v>0</v>
      </c>
      <c r="I112" s="37">
        <v>0.07126860065303178</v>
      </c>
      <c r="J112" s="37">
        <v>0.0039114264340406255</v>
      </c>
      <c r="K112" s="37">
        <v>0.001002504534166962</v>
      </c>
      <c r="L112" s="37">
        <v>0</v>
      </c>
      <c r="M112" s="37">
        <v>0.23640574708894785</v>
      </c>
      <c r="N112" s="37">
        <v>0.7505913783523948</v>
      </c>
      <c r="O112" s="37">
        <v>3.0558409180682884</v>
      </c>
      <c r="P112" s="37">
        <v>2.579338905356494</v>
      </c>
      <c r="Q112" s="37">
        <v>9.789997845580103</v>
      </c>
      <c r="R112" s="37">
        <v>1.5477006880660993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1.3646752634078883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1.7276281960818394</v>
      </c>
      <c r="AS112" s="37">
        <v>0.029829785224367748</v>
      </c>
      <c r="AT112" s="37">
        <v>135.71746277500435</v>
      </c>
      <c r="AU112" s="37">
        <v>1.1105951566222123</v>
      </c>
      <c r="AV112" s="37">
        <v>0</v>
      </c>
      <c r="AW112" s="37">
        <v>0.5963983038379888</v>
      </c>
      <c r="AX112" s="37">
        <v>5.018561283174022</v>
      </c>
      <c r="AY112" s="37">
        <v>0</v>
      </c>
      <c r="AZ112" s="37">
        <v>95.49798150511354</v>
      </c>
      <c r="BA112" s="37">
        <v>0</v>
      </c>
      <c r="BB112" s="37">
        <v>0</v>
      </c>
      <c r="BC112" s="37">
        <v>6.010047230800541</v>
      </c>
      <c r="BD112" s="37">
        <v>3.366853891569547</v>
      </c>
      <c r="BE112" s="37">
        <v>0</v>
      </c>
      <c r="BF112" s="37">
        <v>31.909811786145337</v>
      </c>
      <c r="BG112" s="37">
        <v>0</v>
      </c>
      <c r="BH112" s="37">
        <v>0</v>
      </c>
      <c r="BI112" s="37">
        <v>0.10124542159171081</v>
      </c>
      <c r="BJ112" s="37">
        <v>149.38652327440232</v>
      </c>
      <c r="BK112" s="37">
        <v>12.718173611697958</v>
      </c>
      <c r="BL112" s="37">
        <v>94.55592511259123</v>
      </c>
      <c r="BM112" s="37">
        <v>2.592467503946886</v>
      </c>
      <c r="BN112" s="37">
        <v>0</v>
      </c>
      <c r="BO112" s="37">
        <v>0</v>
      </c>
      <c r="BP112" s="37">
        <v>273.6859106257817</v>
      </c>
      <c r="BQ112" s="37">
        <v>1340.8484419709744</v>
      </c>
      <c r="BR112" s="37">
        <v>1575.4657382295268</v>
      </c>
      <c r="BS112" s="37">
        <v>69.94563752110423</v>
      </c>
      <c r="BT112" s="37">
        <v>165.196841151518</v>
      </c>
      <c r="BU112" s="37">
        <v>23.438477538331917</v>
      </c>
      <c r="BV112" s="37">
        <v>1135.2611382598127</v>
      </c>
      <c r="BW112" s="37">
        <v>7.676659727212967</v>
      </c>
      <c r="BX112" s="37">
        <v>24.186285324115126</v>
      </c>
      <c r="BY112" s="37">
        <v>2.016581356295042</v>
      </c>
      <c r="BZ112" s="37">
        <v>35.66692720194488</v>
      </c>
      <c r="CA112" s="37">
        <v>108.34855682655164</v>
      </c>
      <c r="CB112" s="37">
        <v>0</v>
      </c>
      <c r="CC112" s="37">
        <v>23.25134968243648</v>
      </c>
      <c r="CD112" s="37">
        <v>35.593626291460524</v>
      </c>
      <c r="CE112" s="37">
        <v>1189.5521916535185</v>
      </c>
      <c r="CF112" s="37">
        <v>135.11576967632934</v>
      </c>
      <c r="CG112" s="37">
        <v>82.71094531366052</v>
      </c>
      <c r="CH112" s="37">
        <v>9.729554843287765</v>
      </c>
      <c r="CI112" s="37">
        <v>13.096302515262288</v>
      </c>
      <c r="CJ112" s="37">
        <v>5.649869255076114</v>
      </c>
      <c r="CK112" s="37">
        <v>0.009042223293543003</v>
      </c>
      <c r="CL112" s="37">
        <v>1.8678256395312147</v>
      </c>
      <c r="CM112" s="37">
        <v>227.32848699525712</v>
      </c>
      <c r="CN112" s="37">
        <v>0.372491841472351</v>
      </c>
      <c r="CO112" s="37">
        <v>4.092962373822241</v>
      </c>
      <c r="CP112" s="37">
        <v>8.42528895440806</v>
      </c>
      <c r="CQ112" s="37">
        <v>346.9480209309889</v>
      </c>
      <c r="CR112" s="37">
        <v>2.053828617404661</v>
      </c>
      <c r="CS112" s="37">
        <v>2.6222299483943283</v>
      </c>
      <c r="CT112" s="37">
        <v>0.06983749954599608</v>
      </c>
      <c r="CU112" s="37">
        <v>23.14161017711821</v>
      </c>
      <c r="CV112" s="37">
        <v>25.04079811778395</v>
      </c>
      <c r="CW112" s="37">
        <v>1.1485466551264942</v>
      </c>
      <c r="CX112" s="37">
        <v>0.19315345523535038</v>
      </c>
      <c r="CY112" s="37">
        <v>0.016386741932880332</v>
      </c>
      <c r="CZ112" s="37">
        <v>0.03137701755705938</v>
      </c>
      <c r="DA112" s="37">
        <v>0.03668281704493269</v>
      </c>
      <c r="DB112" s="37">
        <v>9.472127472880917</v>
      </c>
      <c r="DC112" s="37">
        <v>0.010608008997149712</v>
      </c>
      <c r="DD112" s="37">
        <v>0.07062474800625575</v>
      </c>
      <c r="DE112" s="37">
        <v>0.3337836126468814</v>
      </c>
      <c r="DF112" s="37">
        <v>0</v>
      </c>
      <c r="DG112" s="37">
        <v>0.5896968445313858</v>
      </c>
      <c r="DH112" s="37">
        <v>0</v>
      </c>
      <c r="DI112" s="37">
        <v>0</v>
      </c>
      <c r="DJ112" s="37">
        <v>49.59313973919581</v>
      </c>
      <c r="DK112" s="37">
        <v>0.984074204092536</v>
      </c>
      <c r="DL112" s="37">
        <v>5.513063333498708</v>
      </c>
      <c r="DM112" s="37">
        <v>0</v>
      </c>
      <c r="DN112" s="37">
        <v>0.00472709570082855</v>
      </c>
      <c r="DO112" s="37">
        <v>0</v>
      </c>
      <c r="DP112" s="37">
        <v>0.02117896633140533</v>
      </c>
      <c r="DQ112" s="37">
        <v>0</v>
      </c>
      <c r="DR112" s="37">
        <v>0.23772102898530037</v>
      </c>
      <c r="DS112" s="37">
        <v>0</v>
      </c>
      <c r="DT112" s="37">
        <v>0.017670083368683982</v>
      </c>
      <c r="DU112" s="37">
        <v>0.9946714382868523</v>
      </c>
      <c r="DV112" s="37">
        <v>10.938301588215511</v>
      </c>
      <c r="DW112" s="37">
        <v>0</v>
      </c>
      <c r="DX112" s="37">
        <f t="shared" si="12"/>
        <v>7538.412037411882</v>
      </c>
      <c r="DY112" s="37">
        <v>0</v>
      </c>
      <c r="DZ112" s="37">
        <v>0</v>
      </c>
      <c r="EA112" s="37">
        <f>SUM(DY112:DZ112)</f>
        <v>0</v>
      </c>
      <c r="EB112" s="37">
        <v>0</v>
      </c>
      <c r="EC112" s="37">
        <v>0</v>
      </c>
      <c r="ED112" s="37">
        <f>SUM(EB112:EC112)</f>
        <v>0</v>
      </c>
      <c r="EE112" s="37">
        <v>0</v>
      </c>
      <c r="EF112" s="37">
        <v>0</v>
      </c>
      <c r="EG112" s="37">
        <f>SUM(ED112:EF112)</f>
        <v>0</v>
      </c>
      <c r="EH112" s="37">
        <v>0</v>
      </c>
      <c r="EI112" s="37">
        <v>0</v>
      </c>
      <c r="EJ112" s="37">
        <f>SUM(EH112:EI112)</f>
        <v>0</v>
      </c>
      <c r="EK112" s="37">
        <f t="shared" si="13"/>
        <v>0</v>
      </c>
      <c r="EL112" s="37">
        <f t="shared" si="14"/>
        <v>7538.412037411882</v>
      </c>
    </row>
    <row r="113" spans="1:142" ht="12.75" customHeight="1">
      <c r="A113" s="23">
        <v>105</v>
      </c>
      <c r="B113" s="9" t="s">
        <v>469</v>
      </c>
      <c r="C113" s="4" t="s">
        <v>470</v>
      </c>
      <c r="D113" s="37">
        <v>5.518602133886625</v>
      </c>
      <c r="E113" s="37">
        <v>0.28869433702573616</v>
      </c>
      <c r="F113" s="37">
        <v>1.9533788261487535</v>
      </c>
      <c r="G113" s="37">
        <v>1.1603361637027414</v>
      </c>
      <c r="H113" s="37">
        <v>0.23009880986680337</v>
      </c>
      <c r="I113" s="37">
        <v>0.7462082042583391</v>
      </c>
      <c r="J113" s="37">
        <v>0.48609189992718144</v>
      </c>
      <c r="K113" s="37">
        <v>0</v>
      </c>
      <c r="L113" s="37">
        <v>0</v>
      </c>
      <c r="M113" s="37">
        <v>0</v>
      </c>
      <c r="N113" s="37">
        <v>0.07230725132634594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0</v>
      </c>
      <c r="AW113" s="37">
        <v>0</v>
      </c>
      <c r="AX113" s="37">
        <v>0</v>
      </c>
      <c r="AY113" s="37">
        <v>0</v>
      </c>
      <c r="AZ113" s="37">
        <v>0</v>
      </c>
      <c r="BA113" s="37">
        <v>0</v>
      </c>
      <c r="BB113" s="37">
        <v>0</v>
      </c>
      <c r="BC113" s="37">
        <v>0</v>
      </c>
      <c r="BD113" s="37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29.69745151484676</v>
      </c>
      <c r="BK113" s="37">
        <v>0</v>
      </c>
      <c r="BL113" s="37">
        <v>0</v>
      </c>
      <c r="BM113" s="37">
        <v>0</v>
      </c>
      <c r="BN113" s="37">
        <v>0</v>
      </c>
      <c r="BO113" s="37">
        <v>0.9971482872107311</v>
      </c>
      <c r="BP113" s="37">
        <v>7.709469485551101</v>
      </c>
      <c r="BQ113" s="37">
        <v>0</v>
      </c>
      <c r="BR113" s="37">
        <v>0</v>
      </c>
      <c r="BS113" s="37">
        <v>3.293781394359401</v>
      </c>
      <c r="BT113" s="37">
        <v>0.3007560479194469</v>
      </c>
      <c r="BU113" s="37">
        <v>0</v>
      </c>
      <c r="BV113" s="37">
        <v>0</v>
      </c>
      <c r="BW113" s="37">
        <v>1.2311522376140767</v>
      </c>
      <c r="BX113" s="37">
        <v>77.13610044977949</v>
      </c>
      <c r="BY113" s="37">
        <v>51.35217784551424</v>
      </c>
      <c r="BZ113" s="37">
        <v>266.03256361583783</v>
      </c>
      <c r="CA113" s="37">
        <v>0</v>
      </c>
      <c r="CB113" s="37">
        <v>0</v>
      </c>
      <c r="CC113" s="37">
        <v>0</v>
      </c>
      <c r="CD113" s="37">
        <v>0.2616767808776216</v>
      </c>
      <c r="CE113" s="37">
        <v>0</v>
      </c>
      <c r="CF113" s="37">
        <v>0</v>
      </c>
      <c r="CG113" s="37">
        <v>0</v>
      </c>
      <c r="CH113" s="37">
        <v>0</v>
      </c>
      <c r="CI113" s="37">
        <v>0</v>
      </c>
      <c r="CJ113" s="37">
        <v>0</v>
      </c>
      <c r="CK113" s="37">
        <v>0</v>
      </c>
      <c r="CL113" s="37">
        <v>12.017289488613153</v>
      </c>
      <c r="CM113" s="37">
        <v>0</v>
      </c>
      <c r="CN113" s="37">
        <v>0</v>
      </c>
      <c r="CO113" s="37">
        <v>0</v>
      </c>
      <c r="CP113" s="37">
        <v>569.5520288369922</v>
      </c>
      <c r="CQ113" s="37">
        <v>2.229824327290293</v>
      </c>
      <c r="CR113" s="37">
        <v>5.010423221767824</v>
      </c>
      <c r="CS113" s="37">
        <v>0.02325221985616666</v>
      </c>
      <c r="CT113" s="37">
        <v>5.781323495245034</v>
      </c>
      <c r="CU113" s="37">
        <v>1156.2830470128015</v>
      </c>
      <c r="CV113" s="37">
        <v>0</v>
      </c>
      <c r="CW113" s="37">
        <v>0</v>
      </c>
      <c r="CX113" s="37">
        <v>0</v>
      </c>
      <c r="CY113" s="37">
        <v>0</v>
      </c>
      <c r="CZ113" s="37">
        <v>6.044438041806697</v>
      </c>
      <c r="DA113" s="37">
        <v>12.554160546584994</v>
      </c>
      <c r="DB113" s="37">
        <v>1.0414937092715664</v>
      </c>
      <c r="DC113" s="37">
        <v>0.9875370224153667</v>
      </c>
      <c r="DD113" s="37">
        <v>0</v>
      </c>
      <c r="DE113" s="37">
        <v>1.64464714876578</v>
      </c>
      <c r="DF113" s="37">
        <v>0</v>
      </c>
      <c r="DG113" s="37">
        <v>90.2822242375684</v>
      </c>
      <c r="DH113" s="37">
        <v>0</v>
      </c>
      <c r="DI113" s="37">
        <v>0</v>
      </c>
      <c r="DJ113" s="37">
        <v>0</v>
      </c>
      <c r="DK113" s="37">
        <v>16.65893998542173</v>
      </c>
      <c r="DL113" s="37">
        <v>0</v>
      </c>
      <c r="DM113" s="37">
        <v>0</v>
      </c>
      <c r="DN113" s="37">
        <v>0</v>
      </c>
      <c r="DO113" s="37">
        <v>0</v>
      </c>
      <c r="DP113" s="37">
        <v>0</v>
      </c>
      <c r="DQ113" s="37">
        <v>0</v>
      </c>
      <c r="DR113" s="37">
        <v>0</v>
      </c>
      <c r="DS113" s="37">
        <v>0</v>
      </c>
      <c r="DT113" s="37">
        <v>0</v>
      </c>
      <c r="DU113" s="37">
        <v>0</v>
      </c>
      <c r="DV113" s="37">
        <v>0</v>
      </c>
      <c r="DW113" s="37">
        <v>0</v>
      </c>
      <c r="DX113" s="37">
        <f t="shared" si="12"/>
        <v>2328.578624580053</v>
      </c>
      <c r="DY113" s="37">
        <v>0</v>
      </c>
      <c r="DZ113" s="37">
        <v>0</v>
      </c>
      <c r="EA113" s="37">
        <f>SUM(DY113:DZ113)</f>
        <v>0</v>
      </c>
      <c r="EB113" s="37">
        <v>0</v>
      </c>
      <c r="EC113" s="37">
        <v>0</v>
      </c>
      <c r="ED113" s="37">
        <f>SUM(EB113:EC113)</f>
        <v>0</v>
      </c>
      <c r="EE113" s="37">
        <v>0</v>
      </c>
      <c r="EF113" s="37">
        <v>0</v>
      </c>
      <c r="EG113" s="37">
        <f>SUM(ED113:EF113)</f>
        <v>0</v>
      </c>
      <c r="EH113" s="37">
        <v>0</v>
      </c>
      <c r="EI113" s="37">
        <v>0</v>
      </c>
      <c r="EJ113" s="37">
        <f>SUM(EH113:EI113)</f>
        <v>0</v>
      </c>
      <c r="EK113" s="37">
        <f t="shared" si="13"/>
        <v>0</v>
      </c>
      <c r="EL113" s="37">
        <f t="shared" si="14"/>
        <v>2328.578624580053</v>
      </c>
    </row>
    <row r="114" spans="1:142" ht="12.75" customHeight="1">
      <c r="A114" s="23">
        <v>106</v>
      </c>
      <c r="B114" s="9" t="s">
        <v>471</v>
      </c>
      <c r="C114" s="4" t="s">
        <v>472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7">
        <v>0</v>
      </c>
      <c r="DA114" s="37">
        <v>0</v>
      </c>
      <c r="DB114" s="37">
        <v>0</v>
      </c>
      <c r="DC114" s="37">
        <v>0</v>
      </c>
      <c r="DD114" s="37">
        <v>0</v>
      </c>
      <c r="DE114" s="37">
        <v>0</v>
      </c>
      <c r="DF114" s="37">
        <v>0</v>
      </c>
      <c r="DG114" s="37">
        <v>0</v>
      </c>
      <c r="DH114" s="37">
        <v>0</v>
      </c>
      <c r="DI114" s="37">
        <v>0</v>
      </c>
      <c r="DJ114" s="37">
        <v>0</v>
      </c>
      <c r="DK114" s="37">
        <v>0</v>
      </c>
      <c r="DL114" s="37">
        <v>0</v>
      </c>
      <c r="DM114" s="37">
        <v>0</v>
      </c>
      <c r="DN114" s="37">
        <v>0</v>
      </c>
      <c r="DO114" s="37">
        <v>0</v>
      </c>
      <c r="DP114" s="37">
        <v>0</v>
      </c>
      <c r="DQ114" s="37">
        <v>0</v>
      </c>
      <c r="DR114" s="37">
        <v>0</v>
      </c>
      <c r="DS114" s="37">
        <v>0</v>
      </c>
      <c r="DT114" s="37">
        <v>0</v>
      </c>
      <c r="DU114" s="37">
        <v>0</v>
      </c>
      <c r="DV114" s="37">
        <v>0</v>
      </c>
      <c r="DW114" s="37">
        <v>0</v>
      </c>
      <c r="DX114" s="37">
        <f t="shared" si="12"/>
        <v>0</v>
      </c>
      <c r="DY114" s="37">
        <v>0</v>
      </c>
      <c r="DZ114" s="37">
        <v>0</v>
      </c>
      <c r="EA114" s="37">
        <f>SUM(DY114:DZ114)</f>
        <v>0</v>
      </c>
      <c r="EB114" s="37">
        <v>0</v>
      </c>
      <c r="EC114" s="37">
        <v>0</v>
      </c>
      <c r="ED114" s="37">
        <f>SUM(EB114:EC114)</f>
        <v>0</v>
      </c>
      <c r="EE114" s="37">
        <v>0</v>
      </c>
      <c r="EF114" s="37">
        <v>0</v>
      </c>
      <c r="EG114" s="37">
        <f>SUM(ED114:EF114)</f>
        <v>0</v>
      </c>
      <c r="EH114" s="37">
        <v>5040.549466698189</v>
      </c>
      <c r="EI114" s="37">
        <v>0</v>
      </c>
      <c r="EJ114" s="37">
        <f>SUM(EH114:EI114)</f>
        <v>5040.549466698189</v>
      </c>
      <c r="EK114" s="37">
        <f t="shared" si="13"/>
        <v>5040.549466698189</v>
      </c>
      <c r="EL114" s="37">
        <f t="shared" si="14"/>
        <v>5040.549466698189</v>
      </c>
    </row>
    <row r="115" spans="1:142" ht="12.75" customHeight="1">
      <c r="A115" s="23">
        <v>107</v>
      </c>
      <c r="B115" s="9" t="s">
        <v>473</v>
      </c>
      <c r="C115" s="4" t="s">
        <v>474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v>0</v>
      </c>
      <c r="AZ115" s="37">
        <v>0</v>
      </c>
      <c r="BA115" s="37">
        <v>0</v>
      </c>
      <c r="BB115" s="37">
        <v>0</v>
      </c>
      <c r="BC115" s="37">
        <v>0</v>
      </c>
      <c r="BD115" s="37">
        <v>0</v>
      </c>
      <c r="BE115" s="37">
        <v>0</v>
      </c>
      <c r="BF115" s="37">
        <v>0</v>
      </c>
      <c r="BG115" s="37">
        <v>0</v>
      </c>
      <c r="BH115" s="37">
        <v>0</v>
      </c>
      <c r="BI115" s="37">
        <v>0</v>
      </c>
      <c r="BJ115" s="37">
        <v>0</v>
      </c>
      <c r="BK115" s="37">
        <v>0</v>
      </c>
      <c r="BL115" s="37">
        <v>0</v>
      </c>
      <c r="BM115" s="37">
        <v>0</v>
      </c>
      <c r="BN115" s="37">
        <v>0</v>
      </c>
      <c r="BO115" s="37">
        <v>0</v>
      </c>
      <c r="BP115" s="37">
        <v>0</v>
      </c>
      <c r="BQ115" s="37">
        <v>0</v>
      </c>
      <c r="BR115" s="37">
        <v>0</v>
      </c>
      <c r="BS115" s="37">
        <v>0</v>
      </c>
      <c r="BT115" s="37">
        <v>0</v>
      </c>
      <c r="BU115" s="37">
        <v>0</v>
      </c>
      <c r="BV115" s="37">
        <v>0</v>
      </c>
      <c r="BW115" s="37">
        <v>0</v>
      </c>
      <c r="BX115" s="37">
        <v>0</v>
      </c>
      <c r="BY115" s="37">
        <v>0</v>
      </c>
      <c r="BZ115" s="37">
        <v>0</v>
      </c>
      <c r="CA115" s="37">
        <v>0</v>
      </c>
      <c r="CB115" s="37">
        <v>0</v>
      </c>
      <c r="CC115" s="37">
        <v>0</v>
      </c>
      <c r="CD115" s="37">
        <v>0</v>
      </c>
      <c r="CE115" s="37">
        <v>0</v>
      </c>
      <c r="CF115" s="37">
        <v>0</v>
      </c>
      <c r="CG115" s="37">
        <v>0</v>
      </c>
      <c r="CH115" s="37">
        <v>0</v>
      </c>
      <c r="CI115" s="37">
        <v>0</v>
      </c>
      <c r="CJ115" s="37">
        <v>0</v>
      </c>
      <c r="CK115" s="37">
        <v>0</v>
      </c>
      <c r="CL115" s="37">
        <v>0</v>
      </c>
      <c r="CM115" s="37">
        <v>0</v>
      </c>
      <c r="CN115" s="37">
        <v>0</v>
      </c>
      <c r="CO115" s="37">
        <v>0</v>
      </c>
      <c r="CP115" s="37">
        <v>0</v>
      </c>
      <c r="CQ115" s="37">
        <v>0</v>
      </c>
      <c r="CR115" s="37">
        <v>0</v>
      </c>
      <c r="CS115" s="37">
        <v>0</v>
      </c>
      <c r="CT115" s="37">
        <v>0</v>
      </c>
      <c r="CU115" s="37">
        <v>45.523152561976296</v>
      </c>
      <c r="CV115" s="37">
        <v>0</v>
      </c>
      <c r="CW115" s="37">
        <v>0</v>
      </c>
      <c r="CX115" s="37">
        <v>0</v>
      </c>
      <c r="CY115" s="37">
        <v>0</v>
      </c>
      <c r="CZ115" s="37">
        <v>0</v>
      </c>
      <c r="DA115" s="37">
        <v>0</v>
      </c>
      <c r="DB115" s="37">
        <v>0</v>
      </c>
      <c r="DC115" s="37">
        <v>0</v>
      </c>
      <c r="DD115" s="37">
        <v>0</v>
      </c>
      <c r="DE115" s="37">
        <v>0</v>
      </c>
      <c r="DF115" s="37">
        <v>0</v>
      </c>
      <c r="DG115" s="37">
        <v>0</v>
      </c>
      <c r="DH115" s="37">
        <v>0</v>
      </c>
      <c r="DI115" s="37">
        <v>0</v>
      </c>
      <c r="DJ115" s="37">
        <v>0</v>
      </c>
      <c r="DK115" s="37">
        <v>0</v>
      </c>
      <c r="DL115" s="37">
        <v>0</v>
      </c>
      <c r="DM115" s="37">
        <v>0</v>
      </c>
      <c r="DN115" s="37">
        <v>0</v>
      </c>
      <c r="DO115" s="37">
        <v>0</v>
      </c>
      <c r="DP115" s="37">
        <v>0</v>
      </c>
      <c r="DQ115" s="37">
        <v>0</v>
      </c>
      <c r="DR115" s="37">
        <v>0</v>
      </c>
      <c r="DS115" s="37">
        <v>0</v>
      </c>
      <c r="DT115" s="37">
        <v>0</v>
      </c>
      <c r="DU115" s="37">
        <v>0</v>
      </c>
      <c r="DV115" s="37">
        <v>0</v>
      </c>
      <c r="DW115" s="37">
        <v>0</v>
      </c>
      <c r="DX115" s="37">
        <f t="shared" si="12"/>
        <v>45.523152561976296</v>
      </c>
      <c r="DY115" s="37">
        <v>0</v>
      </c>
      <c r="DZ115" s="37">
        <v>0</v>
      </c>
      <c r="EA115" s="37">
        <f>SUM(DY115:DZ115)</f>
        <v>0</v>
      </c>
      <c r="EB115" s="37">
        <v>0</v>
      </c>
      <c r="EC115" s="37">
        <v>0</v>
      </c>
      <c r="ED115" s="37">
        <f>SUM(EB115:EC115)</f>
        <v>0</v>
      </c>
      <c r="EE115" s="37">
        <v>0</v>
      </c>
      <c r="EF115" s="37">
        <v>0</v>
      </c>
      <c r="EG115" s="37">
        <f>SUM(ED115:EF115)</f>
        <v>0</v>
      </c>
      <c r="EH115" s="37">
        <v>0</v>
      </c>
      <c r="EI115" s="37">
        <v>0</v>
      </c>
      <c r="EJ115" s="37">
        <f>SUM(EH115:EI115)</f>
        <v>0</v>
      </c>
      <c r="EK115" s="37">
        <f t="shared" si="13"/>
        <v>0</v>
      </c>
      <c r="EL115" s="37">
        <f t="shared" si="14"/>
        <v>45.523152561976296</v>
      </c>
    </row>
    <row r="116" spans="1:142" ht="12.75" customHeight="1">
      <c r="A116" s="23">
        <v>108</v>
      </c>
      <c r="B116" s="9" t="s">
        <v>475</v>
      </c>
      <c r="C116" s="4" t="s">
        <v>476</v>
      </c>
      <c r="D116" s="37">
        <v>7.079301273312628</v>
      </c>
      <c r="E116" s="37">
        <v>1.6369695130399227</v>
      </c>
      <c r="F116" s="37">
        <v>0.419104576634004</v>
      </c>
      <c r="G116" s="37">
        <v>0.9559441041764859</v>
      </c>
      <c r="H116" s="37">
        <v>0.29517235672334247</v>
      </c>
      <c r="I116" s="37">
        <v>26.187096533232882</v>
      </c>
      <c r="J116" s="37">
        <v>9.221193101983433</v>
      </c>
      <c r="K116" s="37">
        <v>75.1346414824668</v>
      </c>
      <c r="L116" s="37">
        <v>0</v>
      </c>
      <c r="M116" s="37">
        <v>49.09103638516225</v>
      </c>
      <c r="N116" s="37">
        <v>194.61290087256154</v>
      </c>
      <c r="O116" s="37">
        <v>136.8297885118235</v>
      </c>
      <c r="P116" s="37">
        <v>0.7698982059596824</v>
      </c>
      <c r="Q116" s="37">
        <v>3.493024797793564</v>
      </c>
      <c r="R116" s="37">
        <v>166.7382250210996</v>
      </c>
      <c r="S116" s="37">
        <v>84.15965816878317</v>
      </c>
      <c r="T116" s="37">
        <v>129.111252363316</v>
      </c>
      <c r="U116" s="37">
        <v>69.837672714289</v>
      </c>
      <c r="V116" s="37">
        <v>152.80604618692897</v>
      </c>
      <c r="W116" s="37">
        <v>2.8281577718348965</v>
      </c>
      <c r="X116" s="37">
        <v>0.2661987167356719</v>
      </c>
      <c r="Y116" s="37">
        <v>88.70227106697986</v>
      </c>
      <c r="Z116" s="37">
        <v>0.1459358076229018</v>
      </c>
      <c r="AA116" s="37">
        <v>15.936052227896864</v>
      </c>
      <c r="AB116" s="37">
        <v>0.24723242703173953</v>
      </c>
      <c r="AC116" s="37">
        <v>38.77614432820411</v>
      </c>
      <c r="AD116" s="37">
        <v>43.05647069162778</v>
      </c>
      <c r="AE116" s="37">
        <v>167.65858636079201</v>
      </c>
      <c r="AF116" s="37">
        <v>294.8065997150516</v>
      </c>
      <c r="AG116" s="37">
        <v>377.74896304256714</v>
      </c>
      <c r="AH116" s="37">
        <v>24.444569694058757</v>
      </c>
      <c r="AI116" s="37">
        <v>43.734853753244586</v>
      </c>
      <c r="AJ116" s="37">
        <v>0.850566619933228</v>
      </c>
      <c r="AK116" s="37">
        <v>90.55280838930899</v>
      </c>
      <c r="AL116" s="37">
        <v>2.5770470087392288</v>
      </c>
      <c r="AM116" s="37">
        <v>35.71920305207635</v>
      </c>
      <c r="AN116" s="37">
        <v>0.7558539741981334</v>
      </c>
      <c r="AO116" s="37">
        <v>30.814364941315166</v>
      </c>
      <c r="AP116" s="37">
        <v>64.56856993665396</v>
      </c>
      <c r="AQ116" s="37">
        <v>14.994183751849985</v>
      </c>
      <c r="AR116" s="37">
        <v>171.81874179145225</v>
      </c>
      <c r="AS116" s="37">
        <v>12.556879476544616</v>
      </c>
      <c r="AT116" s="37">
        <v>5.139901402301448</v>
      </c>
      <c r="AU116" s="37">
        <v>2.413198807081941</v>
      </c>
      <c r="AV116" s="37">
        <v>0.8713226161014432</v>
      </c>
      <c r="AW116" s="37">
        <v>3.259756791123006</v>
      </c>
      <c r="AX116" s="37">
        <v>100.79627956546001</v>
      </c>
      <c r="AY116" s="37">
        <v>58.32413462120301</v>
      </c>
      <c r="AZ116" s="37">
        <v>89.63992396034855</v>
      </c>
      <c r="BA116" s="37">
        <v>0.9709483318305648</v>
      </c>
      <c r="BB116" s="37">
        <v>30.091365685571628</v>
      </c>
      <c r="BC116" s="37">
        <v>48.709946465511635</v>
      </c>
      <c r="BD116" s="37">
        <v>102.57958600876793</v>
      </c>
      <c r="BE116" s="37">
        <v>141.09723463949376</v>
      </c>
      <c r="BF116" s="37">
        <v>41.318428109239896</v>
      </c>
      <c r="BG116" s="37">
        <v>23.73836761911383</v>
      </c>
      <c r="BH116" s="37">
        <v>311.369758189807</v>
      </c>
      <c r="BI116" s="37">
        <v>14.360179278790769</v>
      </c>
      <c r="BJ116" s="37">
        <v>355.68463779609056</v>
      </c>
      <c r="BK116" s="37">
        <v>60.82579934696056</v>
      </c>
      <c r="BL116" s="37">
        <v>150.72698073509173</v>
      </c>
      <c r="BM116" s="37">
        <v>9.142219183737845</v>
      </c>
      <c r="BN116" s="37">
        <v>1.044652046436753</v>
      </c>
      <c r="BO116" s="37">
        <v>5.464774796164734</v>
      </c>
      <c r="BP116" s="37">
        <v>361.60908739218013</v>
      </c>
      <c r="BQ116" s="37">
        <v>15.244151153812416</v>
      </c>
      <c r="BR116" s="37">
        <v>217.06596648927794</v>
      </c>
      <c r="BS116" s="37">
        <v>238.02631111164416</v>
      </c>
      <c r="BT116" s="37">
        <v>149.2979149291032</v>
      </c>
      <c r="BU116" s="37">
        <v>730.3644113786759</v>
      </c>
      <c r="BV116" s="37">
        <v>2504.7915958856092</v>
      </c>
      <c r="BW116" s="37">
        <v>148.58412097298967</v>
      </c>
      <c r="BX116" s="37">
        <v>84.03465145821578</v>
      </c>
      <c r="BY116" s="37">
        <v>171.1016635131976</v>
      </c>
      <c r="BZ116" s="37">
        <v>1383.3503847305917</v>
      </c>
      <c r="CA116" s="37">
        <v>148.9646616213492</v>
      </c>
      <c r="CB116" s="37">
        <v>0.21122368626428192</v>
      </c>
      <c r="CC116" s="37">
        <v>73.24266399337118</v>
      </c>
      <c r="CD116" s="37">
        <v>73.8429897931796</v>
      </c>
      <c r="CE116" s="37">
        <v>16.842306695008887</v>
      </c>
      <c r="CF116" s="37">
        <v>103.5325836230852</v>
      </c>
      <c r="CG116" s="37">
        <v>33.46780214053095</v>
      </c>
      <c r="CH116" s="37">
        <v>86.2163074705246</v>
      </c>
      <c r="CI116" s="37">
        <v>96.33526566375366</v>
      </c>
      <c r="CJ116" s="37">
        <v>42.8896907438352</v>
      </c>
      <c r="CK116" s="37">
        <v>9916.344352080438</v>
      </c>
      <c r="CL116" s="37">
        <v>17.455700801119672</v>
      </c>
      <c r="CM116" s="37">
        <v>1602.605533963433</v>
      </c>
      <c r="CN116" s="37">
        <v>31.629417193358645</v>
      </c>
      <c r="CO116" s="37">
        <v>76.69457087531364</v>
      </c>
      <c r="CP116" s="37">
        <v>1290.1738674722114</v>
      </c>
      <c r="CQ116" s="37">
        <v>348.8549263109923</v>
      </c>
      <c r="CR116" s="37">
        <v>0.05321336904924966</v>
      </c>
      <c r="CS116" s="37">
        <v>0.02026577049517897</v>
      </c>
      <c r="CT116" s="37">
        <v>0.035820803543209746</v>
      </c>
      <c r="CU116" s="37">
        <v>1176.1209623278726</v>
      </c>
      <c r="CV116" s="37">
        <v>102.26265149706089</v>
      </c>
      <c r="CW116" s="37">
        <v>102.74774172451038</v>
      </c>
      <c r="CX116" s="37">
        <v>34.96073609651667</v>
      </c>
      <c r="CY116" s="37">
        <v>17.612406838532213</v>
      </c>
      <c r="CZ116" s="37">
        <v>10.089088732894659</v>
      </c>
      <c r="DA116" s="37">
        <v>12.1904544497517</v>
      </c>
      <c r="DB116" s="37">
        <v>0.1609928501801846</v>
      </c>
      <c r="DC116" s="37">
        <v>0.6473612816211163</v>
      </c>
      <c r="DD116" s="37">
        <v>11.199347766846385</v>
      </c>
      <c r="DE116" s="37">
        <v>19.95413355399761</v>
      </c>
      <c r="DF116" s="37">
        <v>1.4162333314129463</v>
      </c>
      <c r="DG116" s="37">
        <v>32.32988355553579</v>
      </c>
      <c r="DH116" s="37">
        <v>33.81520236143676</v>
      </c>
      <c r="DI116" s="37">
        <v>1.8644385262673744</v>
      </c>
      <c r="DJ116" s="37">
        <v>338.1663831667739</v>
      </c>
      <c r="DK116" s="37">
        <v>41.90076426925415</v>
      </c>
      <c r="DL116" s="37">
        <v>70.72842043380705</v>
      </c>
      <c r="DM116" s="37">
        <v>0</v>
      </c>
      <c r="DN116" s="37">
        <v>2.258518767016941</v>
      </c>
      <c r="DO116" s="37">
        <v>0</v>
      </c>
      <c r="DP116" s="37">
        <v>4.008888387241591</v>
      </c>
      <c r="DQ116" s="37">
        <v>0.037690804968892225</v>
      </c>
      <c r="DR116" s="37">
        <v>5.806248182136064</v>
      </c>
      <c r="DS116" s="37">
        <v>6.053814987034815</v>
      </c>
      <c r="DT116" s="37">
        <v>1.5663459521123564</v>
      </c>
      <c r="DU116" s="37">
        <v>35.68169940963999</v>
      </c>
      <c r="DV116" s="37">
        <v>228.86833013940824</v>
      </c>
      <c r="DW116" s="37">
        <v>0</v>
      </c>
      <c r="DX116" s="37">
        <f t="shared" si="12"/>
        <v>26444.840739191222</v>
      </c>
      <c r="DY116" s="37">
        <v>0</v>
      </c>
      <c r="DZ116" s="37">
        <v>0</v>
      </c>
      <c r="EA116" s="37">
        <f>SUM(DY116:DZ116)</f>
        <v>0</v>
      </c>
      <c r="EB116" s="37">
        <v>50091.853259186595</v>
      </c>
      <c r="EC116" s="37">
        <v>0</v>
      </c>
      <c r="ED116" s="37">
        <f>SUM(EB116:EC116)</f>
        <v>50091.853259186595</v>
      </c>
      <c r="EE116" s="37">
        <v>0</v>
      </c>
      <c r="EF116" s="37">
        <v>0</v>
      </c>
      <c r="EG116" s="37">
        <f>SUM(ED116:EF116)</f>
        <v>50091.853259186595</v>
      </c>
      <c r="EH116" s="37">
        <v>12094.052627241499</v>
      </c>
      <c r="EI116" s="37">
        <v>0</v>
      </c>
      <c r="EJ116" s="37">
        <f>SUM(EH116:EI116)</f>
        <v>12094.052627241499</v>
      </c>
      <c r="EK116" s="37">
        <f t="shared" si="13"/>
        <v>62185.905886428096</v>
      </c>
      <c r="EL116" s="37">
        <f t="shared" si="14"/>
        <v>88630.74662561931</v>
      </c>
    </row>
    <row r="117" spans="1:142" ht="12.75" customHeight="1">
      <c r="A117" s="23">
        <v>109</v>
      </c>
      <c r="B117" s="9" t="s">
        <v>477</v>
      </c>
      <c r="C117" s="4" t="s">
        <v>478</v>
      </c>
      <c r="D117" s="37">
        <v>1.7261978361216894</v>
      </c>
      <c r="E117" s="37">
        <v>0.09030249468689994</v>
      </c>
      <c r="F117" s="37">
        <v>0.04437174982863067</v>
      </c>
      <c r="G117" s="37">
        <v>0.19593427014805137</v>
      </c>
      <c r="H117" s="37">
        <v>0.071974035824633</v>
      </c>
      <c r="I117" s="37">
        <v>5.175574563343421</v>
      </c>
      <c r="J117" s="37">
        <v>0.030535882246884874</v>
      </c>
      <c r="K117" s="37">
        <v>20.839160606260936</v>
      </c>
      <c r="L117" s="37">
        <v>0</v>
      </c>
      <c r="M117" s="37">
        <v>0.48457296824365514</v>
      </c>
      <c r="N117" s="37">
        <v>65.03823069155958</v>
      </c>
      <c r="O117" s="37">
        <v>91.67409165537497</v>
      </c>
      <c r="P117" s="37">
        <v>5.845157282289033</v>
      </c>
      <c r="Q117" s="37">
        <v>1.4966120446243636</v>
      </c>
      <c r="R117" s="37">
        <v>0</v>
      </c>
      <c r="S117" s="37">
        <v>0</v>
      </c>
      <c r="T117" s="37">
        <v>0</v>
      </c>
      <c r="U117" s="37">
        <v>0.15258966680181005</v>
      </c>
      <c r="V117" s="37">
        <v>0</v>
      </c>
      <c r="W117" s="37">
        <v>0.11789637538984042</v>
      </c>
      <c r="X117" s="37">
        <v>0</v>
      </c>
      <c r="Y117" s="37">
        <v>0</v>
      </c>
      <c r="Z117" s="37">
        <v>0</v>
      </c>
      <c r="AA117" s="37">
        <v>4.87453572588901</v>
      </c>
      <c r="AB117" s="37">
        <v>0</v>
      </c>
      <c r="AC117" s="37">
        <v>5.419581806215755</v>
      </c>
      <c r="AD117" s="37">
        <v>0.001</v>
      </c>
      <c r="AE117" s="37">
        <v>0.028884152687460165</v>
      </c>
      <c r="AF117" s="37">
        <v>0</v>
      </c>
      <c r="AG117" s="37">
        <v>0</v>
      </c>
      <c r="AH117" s="37">
        <v>0.025694511086816193</v>
      </c>
      <c r="AI117" s="37">
        <v>0</v>
      </c>
      <c r="AJ117" s="37">
        <v>0.34884289811690433</v>
      </c>
      <c r="AK117" s="37">
        <v>0.6613010762073961</v>
      </c>
      <c r="AL117" s="37">
        <v>0</v>
      </c>
      <c r="AM117" s="37">
        <v>0.0818569095188105</v>
      </c>
      <c r="AN117" s="37">
        <v>0.04749936985427708</v>
      </c>
      <c r="AO117" s="37">
        <v>0</v>
      </c>
      <c r="AP117" s="37">
        <v>0.07889849317819335</v>
      </c>
      <c r="AQ117" s="37">
        <v>0</v>
      </c>
      <c r="AR117" s="37">
        <v>0</v>
      </c>
      <c r="AS117" s="37">
        <v>0.005859818233556454</v>
      </c>
      <c r="AT117" s="37">
        <v>0</v>
      </c>
      <c r="AU117" s="37">
        <v>0</v>
      </c>
      <c r="AV117" s="37">
        <v>0.0018054575097984748</v>
      </c>
      <c r="AW117" s="37">
        <v>0</v>
      </c>
      <c r="AX117" s="37">
        <v>0.0018054575097984748</v>
      </c>
      <c r="AY117" s="37">
        <v>7.730874032877606</v>
      </c>
      <c r="AZ117" s="37">
        <v>0</v>
      </c>
      <c r="BA117" s="37">
        <v>0.07878763175215311</v>
      </c>
      <c r="BB117" s="37">
        <v>0</v>
      </c>
      <c r="BC117" s="37">
        <v>0.03404079273298984</v>
      </c>
      <c r="BD117" s="37">
        <v>0</v>
      </c>
      <c r="BE117" s="37">
        <v>0</v>
      </c>
      <c r="BF117" s="37">
        <v>4.364294428804069</v>
      </c>
      <c r="BG117" s="37">
        <v>2.796276753829301</v>
      </c>
      <c r="BH117" s="37">
        <v>0.028722611752372937</v>
      </c>
      <c r="BI117" s="37">
        <v>0</v>
      </c>
      <c r="BJ117" s="37">
        <v>0</v>
      </c>
      <c r="BK117" s="37">
        <v>0</v>
      </c>
      <c r="BL117" s="37">
        <v>0.3978468158960134</v>
      </c>
      <c r="BM117" s="37">
        <v>0</v>
      </c>
      <c r="BN117" s="37">
        <v>4.388756794327181</v>
      </c>
      <c r="BO117" s="37">
        <v>0</v>
      </c>
      <c r="BP117" s="37">
        <v>2.431811897048666</v>
      </c>
      <c r="BQ117" s="37">
        <v>1.1065364005316465</v>
      </c>
      <c r="BR117" s="37">
        <v>3.1128209673367055</v>
      </c>
      <c r="BS117" s="37">
        <v>0</v>
      </c>
      <c r="BT117" s="37">
        <v>0.9861155520974036</v>
      </c>
      <c r="BU117" s="37">
        <v>0.6474560678296257</v>
      </c>
      <c r="BV117" s="37">
        <v>0</v>
      </c>
      <c r="BW117" s="37">
        <v>496.31631010695656</v>
      </c>
      <c r="BX117" s="37">
        <v>30.747049085824756</v>
      </c>
      <c r="BY117" s="37">
        <v>916.7656582901822</v>
      </c>
      <c r="BZ117" s="37">
        <v>42.47442244657139</v>
      </c>
      <c r="CA117" s="37">
        <v>0.4376460678444658</v>
      </c>
      <c r="CB117" s="37">
        <v>0.026511718170198664</v>
      </c>
      <c r="CC117" s="37">
        <v>2.4553683663475634</v>
      </c>
      <c r="CD117" s="37">
        <v>0.37013779432458</v>
      </c>
      <c r="CE117" s="37">
        <v>0</v>
      </c>
      <c r="CF117" s="37">
        <v>0.007744462476240827</v>
      </c>
      <c r="CG117" s="37">
        <v>0.05861401968214173</v>
      </c>
      <c r="CH117" s="37">
        <v>0.0031738042540667938</v>
      </c>
      <c r="CI117" s="37">
        <v>0.12825083258200046</v>
      </c>
      <c r="CJ117" s="37">
        <v>0.9484955190379711</v>
      </c>
      <c r="CK117" s="37">
        <v>23384.036390826648</v>
      </c>
      <c r="CL117" s="37">
        <v>5.355604630578787</v>
      </c>
      <c r="CM117" s="37">
        <v>520.518879796816</v>
      </c>
      <c r="CN117" s="37">
        <v>85.90142258046681</v>
      </c>
      <c r="CO117" s="37">
        <v>187.99925285755896</v>
      </c>
      <c r="CP117" s="37">
        <v>0</v>
      </c>
      <c r="CQ117" s="37">
        <v>38.440439286823505</v>
      </c>
      <c r="CR117" s="37">
        <v>229.64530685509953</v>
      </c>
      <c r="CS117" s="37">
        <v>0.5137432020191237</v>
      </c>
      <c r="CT117" s="37">
        <v>0.6924304980830162</v>
      </c>
      <c r="CU117" s="37">
        <v>654.4326739199189</v>
      </c>
      <c r="CV117" s="37">
        <v>33.64458562809334</v>
      </c>
      <c r="CW117" s="37">
        <v>0</v>
      </c>
      <c r="CX117" s="37">
        <v>0.2782032980468439</v>
      </c>
      <c r="CY117" s="37">
        <v>0.811540752127047</v>
      </c>
      <c r="CZ117" s="37">
        <v>69.99951222014253</v>
      </c>
      <c r="DA117" s="37">
        <v>27.850303211831807</v>
      </c>
      <c r="DB117" s="37">
        <v>93.71398006640698</v>
      </c>
      <c r="DC117" s="37">
        <v>1.3685142370685295</v>
      </c>
      <c r="DD117" s="37">
        <v>11.663965367835925</v>
      </c>
      <c r="DE117" s="37">
        <v>16.54705847541179</v>
      </c>
      <c r="DF117" s="37">
        <v>0</v>
      </c>
      <c r="DG117" s="37">
        <v>0</v>
      </c>
      <c r="DH117" s="37">
        <v>0</v>
      </c>
      <c r="DI117" s="37">
        <v>0</v>
      </c>
      <c r="DJ117" s="37">
        <v>213.91349456494706</v>
      </c>
      <c r="DK117" s="37">
        <v>0.7601926357046211</v>
      </c>
      <c r="DL117" s="37">
        <v>4.4269715272957955</v>
      </c>
      <c r="DM117" s="37">
        <v>0</v>
      </c>
      <c r="DN117" s="37">
        <v>0.12840728294270512</v>
      </c>
      <c r="DO117" s="37">
        <v>0</v>
      </c>
      <c r="DP117" s="37">
        <v>0</v>
      </c>
      <c r="DQ117" s="37">
        <v>0</v>
      </c>
      <c r="DR117" s="37">
        <v>0.0028743358746557064</v>
      </c>
      <c r="DS117" s="37">
        <v>0</v>
      </c>
      <c r="DT117" s="37">
        <v>0.010593154699540702</v>
      </c>
      <c r="DU117" s="37">
        <v>0.14550487271528345</v>
      </c>
      <c r="DV117" s="37">
        <v>16.459350773459793</v>
      </c>
      <c r="DW117" s="37">
        <v>0</v>
      </c>
      <c r="DX117" s="37">
        <f t="shared" si="12"/>
        <v>27322.665687918437</v>
      </c>
      <c r="DY117" s="37">
        <v>0</v>
      </c>
      <c r="DZ117" s="37">
        <v>0</v>
      </c>
      <c r="EA117" s="37">
        <f>SUM(DY117:DZ117)</f>
        <v>0</v>
      </c>
      <c r="EB117" s="37">
        <v>0</v>
      </c>
      <c r="EC117" s="37">
        <v>0</v>
      </c>
      <c r="ED117" s="37">
        <f>SUM(EB117:EC117)</f>
        <v>0</v>
      </c>
      <c r="EE117" s="37">
        <v>0</v>
      </c>
      <c r="EF117" s="37">
        <v>0</v>
      </c>
      <c r="EG117" s="37">
        <f>SUM(ED117:EF117)</f>
        <v>0</v>
      </c>
      <c r="EH117" s="37">
        <v>0</v>
      </c>
      <c r="EI117" s="37">
        <v>0</v>
      </c>
      <c r="EJ117" s="37">
        <f>SUM(EH117:EI117)</f>
        <v>0</v>
      </c>
      <c r="EK117" s="37">
        <f t="shared" si="13"/>
        <v>0</v>
      </c>
      <c r="EL117" s="37">
        <f t="shared" si="14"/>
        <v>27322.665687918437</v>
      </c>
    </row>
    <row r="118" spans="1:142" ht="12.75" customHeight="1">
      <c r="A118" s="23">
        <v>110</v>
      </c>
      <c r="B118" s="9" t="s">
        <v>479</v>
      </c>
      <c r="C118" s="4" t="s">
        <v>480</v>
      </c>
      <c r="D118" s="37">
        <v>7.23854746091407</v>
      </c>
      <c r="E118" s="37">
        <v>0.4545682995456648</v>
      </c>
      <c r="F118" s="37">
        <v>2.5188555932646146</v>
      </c>
      <c r="G118" s="37">
        <v>1.5141458308739915</v>
      </c>
      <c r="H118" s="37">
        <v>0.30181214653857785</v>
      </c>
      <c r="I118" s="37">
        <v>15.56856988041305</v>
      </c>
      <c r="J118" s="37">
        <v>0.7693969959907826</v>
      </c>
      <c r="K118" s="37">
        <v>15.58236682602633</v>
      </c>
      <c r="L118" s="37">
        <v>0</v>
      </c>
      <c r="M118" s="37">
        <v>1.8528090915588669</v>
      </c>
      <c r="N118" s="37">
        <v>30.59107990152855</v>
      </c>
      <c r="O118" s="37">
        <v>291.5062479820052</v>
      </c>
      <c r="P118" s="37">
        <v>179.88309648627296</v>
      </c>
      <c r="Q118" s="37">
        <v>157.8824367629181</v>
      </c>
      <c r="R118" s="37">
        <v>7.358986735928246</v>
      </c>
      <c r="S118" s="37">
        <v>5.330821275732847</v>
      </c>
      <c r="T118" s="37">
        <v>36.29654495744644</v>
      </c>
      <c r="U118" s="37">
        <v>43.23284181751417</v>
      </c>
      <c r="V118" s="37">
        <v>229.9758299991027</v>
      </c>
      <c r="W118" s="37">
        <v>19.128224548455698</v>
      </c>
      <c r="X118" s="37">
        <v>0.7114210186150036</v>
      </c>
      <c r="Y118" s="37">
        <v>8.87107908040415</v>
      </c>
      <c r="Z118" s="37">
        <v>8.059814649425721</v>
      </c>
      <c r="AA118" s="37">
        <v>4.31762166962405</v>
      </c>
      <c r="AB118" s="37">
        <v>0.3078969055509154</v>
      </c>
      <c r="AC118" s="37">
        <v>21.89187232105808</v>
      </c>
      <c r="AD118" s="37">
        <v>2.266784247172561</v>
      </c>
      <c r="AE118" s="37">
        <v>18.685032171254765</v>
      </c>
      <c r="AF118" s="37">
        <v>44.99825707295124</v>
      </c>
      <c r="AG118" s="37">
        <v>35.72360566924042</v>
      </c>
      <c r="AH118" s="37">
        <v>6.657049986851648</v>
      </c>
      <c r="AI118" s="37">
        <v>27.622847375624403</v>
      </c>
      <c r="AJ118" s="37">
        <v>0.721277821846001</v>
      </c>
      <c r="AK118" s="37">
        <v>7.70963736114051</v>
      </c>
      <c r="AL118" s="37">
        <v>3.036171508354557</v>
      </c>
      <c r="AM118" s="37">
        <v>0.6698155792766953</v>
      </c>
      <c r="AN118" s="37">
        <v>17.636836311789136</v>
      </c>
      <c r="AO118" s="37">
        <v>0.004518614553649629</v>
      </c>
      <c r="AP118" s="37">
        <v>18.22209550834657</v>
      </c>
      <c r="AQ118" s="37">
        <v>0.2116911751268969</v>
      </c>
      <c r="AR118" s="37">
        <v>1.5561608889346323</v>
      </c>
      <c r="AS118" s="37">
        <v>33.88065519550209</v>
      </c>
      <c r="AT118" s="37">
        <v>34.6621300793213</v>
      </c>
      <c r="AU118" s="37">
        <v>1.4162416167471787</v>
      </c>
      <c r="AV118" s="37">
        <v>0.3707104688709022</v>
      </c>
      <c r="AW118" s="37">
        <v>7.476593431304224</v>
      </c>
      <c r="AX118" s="37">
        <v>2.38545156788509</v>
      </c>
      <c r="AY118" s="37">
        <v>385.7835589895329</v>
      </c>
      <c r="AZ118" s="37">
        <v>208.85652681523624</v>
      </c>
      <c r="BA118" s="37">
        <v>3.4197102844985277</v>
      </c>
      <c r="BB118" s="37">
        <v>35.86572508158882</v>
      </c>
      <c r="BC118" s="37">
        <v>5.635492477780864</v>
      </c>
      <c r="BD118" s="37">
        <v>91.42305522356241</v>
      </c>
      <c r="BE118" s="37">
        <v>60.88546040962117</v>
      </c>
      <c r="BF118" s="37">
        <v>82.13079393306542</v>
      </c>
      <c r="BG118" s="37">
        <v>12.803614863372651</v>
      </c>
      <c r="BH118" s="37">
        <v>24.03484389981105</v>
      </c>
      <c r="BI118" s="37">
        <v>39.06176175430703</v>
      </c>
      <c r="BJ118" s="37">
        <v>316.5143154831618</v>
      </c>
      <c r="BK118" s="37">
        <v>64.50150033286391</v>
      </c>
      <c r="BL118" s="37">
        <v>88.82141139699408</v>
      </c>
      <c r="BM118" s="37">
        <v>13.586268706760178</v>
      </c>
      <c r="BN118" s="37">
        <v>39.77368240634504</v>
      </c>
      <c r="BO118" s="37">
        <v>2.363507142016881</v>
      </c>
      <c r="BP118" s="37">
        <v>242.1729556281896</v>
      </c>
      <c r="BQ118" s="37">
        <v>2.600495546245296</v>
      </c>
      <c r="BR118" s="37">
        <v>55.283916708108556</v>
      </c>
      <c r="BS118" s="37">
        <v>22.04344094095029</v>
      </c>
      <c r="BT118" s="37">
        <v>40.69231981302653</v>
      </c>
      <c r="BU118" s="37">
        <v>9.403149231158388</v>
      </c>
      <c r="BV118" s="37">
        <v>258.46533099166965</v>
      </c>
      <c r="BW118" s="37">
        <v>512.6272399987245</v>
      </c>
      <c r="BX118" s="37">
        <v>722.3995777701303</v>
      </c>
      <c r="BY118" s="37">
        <v>203.8933261701005</v>
      </c>
      <c r="BZ118" s="37">
        <v>1041.027184853619</v>
      </c>
      <c r="CA118" s="37">
        <v>683.7007251908964</v>
      </c>
      <c r="CB118" s="37">
        <v>0.4439725065807056</v>
      </c>
      <c r="CC118" s="37">
        <v>15.7472183232426</v>
      </c>
      <c r="CD118" s="37">
        <v>28.759469585462913</v>
      </c>
      <c r="CE118" s="37">
        <v>1.2606846949695973</v>
      </c>
      <c r="CF118" s="37">
        <v>32.22909938476849</v>
      </c>
      <c r="CG118" s="37">
        <v>2.8916065218830425</v>
      </c>
      <c r="CH118" s="37">
        <v>6.840766073039704</v>
      </c>
      <c r="CI118" s="37">
        <v>2.67704464594854</v>
      </c>
      <c r="CJ118" s="37">
        <v>52.68957015916564</v>
      </c>
      <c r="CK118" s="37">
        <v>1201.8540646670624</v>
      </c>
      <c r="CL118" s="37">
        <v>4.41679890409014</v>
      </c>
      <c r="CM118" s="37">
        <v>842.3211755981164</v>
      </c>
      <c r="CN118" s="37">
        <v>3.616640359900214</v>
      </c>
      <c r="CO118" s="37">
        <v>3.8698449366296024</v>
      </c>
      <c r="CP118" s="37">
        <v>5.557207809345085</v>
      </c>
      <c r="CQ118" s="37">
        <v>71.26170709056835</v>
      </c>
      <c r="CR118" s="37">
        <v>166.47896708229467</v>
      </c>
      <c r="CS118" s="37">
        <v>18.551290500162</v>
      </c>
      <c r="CT118" s="37">
        <v>62.70018552397747</v>
      </c>
      <c r="CU118" s="37">
        <v>2222.324046268875</v>
      </c>
      <c r="CV118" s="37">
        <v>312.4066571363172</v>
      </c>
      <c r="CW118" s="37">
        <v>202.86834799431114</v>
      </c>
      <c r="CX118" s="37">
        <v>0.890737964421575</v>
      </c>
      <c r="CY118" s="37">
        <v>4.9522162491224755</v>
      </c>
      <c r="CZ118" s="37">
        <v>9.275884571277242</v>
      </c>
      <c r="DA118" s="37">
        <v>39.01700791794578</v>
      </c>
      <c r="DB118" s="37">
        <v>521.8401357297562</v>
      </c>
      <c r="DC118" s="37">
        <v>0.9095238694183546</v>
      </c>
      <c r="DD118" s="37">
        <v>5.79011303350937</v>
      </c>
      <c r="DE118" s="37">
        <v>22.72962106816691</v>
      </c>
      <c r="DF118" s="37">
        <v>0.15203141319730898</v>
      </c>
      <c r="DG118" s="37">
        <v>6.037048222938401</v>
      </c>
      <c r="DH118" s="37">
        <v>0</v>
      </c>
      <c r="DI118" s="37">
        <v>0</v>
      </c>
      <c r="DJ118" s="37">
        <v>368.82891498876165</v>
      </c>
      <c r="DK118" s="37">
        <v>25.726738535328153</v>
      </c>
      <c r="DL118" s="37">
        <v>3.7579009952164477</v>
      </c>
      <c r="DM118" s="37">
        <v>0</v>
      </c>
      <c r="DN118" s="37">
        <v>0.4687781286045061</v>
      </c>
      <c r="DO118" s="37">
        <v>0</v>
      </c>
      <c r="DP118" s="37">
        <v>1.340678945639929</v>
      </c>
      <c r="DQ118" s="37">
        <v>0</v>
      </c>
      <c r="DR118" s="37">
        <v>1.718958926336419</v>
      </c>
      <c r="DS118" s="37">
        <v>0</v>
      </c>
      <c r="DT118" s="37">
        <v>0.10651922714528245</v>
      </c>
      <c r="DU118" s="37">
        <v>0.9451709814908484</v>
      </c>
      <c r="DV118" s="37">
        <v>66.01167977880756</v>
      </c>
      <c r="DW118" s="37">
        <v>0</v>
      </c>
      <c r="DX118" s="37">
        <f t="shared" si="12"/>
        <v>12969.09737024594</v>
      </c>
      <c r="DY118" s="37">
        <v>0</v>
      </c>
      <c r="DZ118" s="37">
        <v>0</v>
      </c>
      <c r="EA118" s="37">
        <f>SUM(DY118:DZ118)</f>
        <v>0</v>
      </c>
      <c r="EB118" s="37">
        <v>0</v>
      </c>
      <c r="EC118" s="37">
        <v>0</v>
      </c>
      <c r="ED118" s="37">
        <f>SUM(EB118:EC118)</f>
        <v>0</v>
      </c>
      <c r="EE118" s="37">
        <v>0</v>
      </c>
      <c r="EF118" s="37">
        <v>0</v>
      </c>
      <c r="EG118" s="37">
        <f>SUM(ED118:EF118)</f>
        <v>0</v>
      </c>
      <c r="EH118" s="37">
        <v>24712.868863867017</v>
      </c>
      <c r="EI118" s="37">
        <v>0</v>
      </c>
      <c r="EJ118" s="37">
        <f>SUM(EH118:EI118)</f>
        <v>24712.868863867017</v>
      </c>
      <c r="EK118" s="37">
        <f t="shared" si="13"/>
        <v>24712.868863867017</v>
      </c>
      <c r="EL118" s="37">
        <f t="shared" si="14"/>
        <v>37681.96623411296</v>
      </c>
    </row>
    <row r="119" spans="1:142" ht="12.75" customHeight="1">
      <c r="A119" s="23">
        <v>111</v>
      </c>
      <c r="B119" s="9" t="s">
        <v>481</v>
      </c>
      <c r="C119" s="4" t="s">
        <v>482</v>
      </c>
      <c r="D119" s="37">
        <v>38.88667429768349</v>
      </c>
      <c r="E119" s="37">
        <v>0.9714370233217225</v>
      </c>
      <c r="F119" s="37">
        <v>0.3573606211253152</v>
      </c>
      <c r="G119" s="37">
        <v>1.40107336839817</v>
      </c>
      <c r="H119" s="37">
        <v>0.5012354007125791</v>
      </c>
      <c r="I119" s="37">
        <v>567.7327357358233</v>
      </c>
      <c r="J119" s="37">
        <v>3.013011423663874</v>
      </c>
      <c r="K119" s="37">
        <v>1240.0894762447756</v>
      </c>
      <c r="L119" s="37">
        <v>0</v>
      </c>
      <c r="M119" s="37">
        <v>12.044156606191866</v>
      </c>
      <c r="N119" s="37">
        <v>79.67759586468613</v>
      </c>
      <c r="O119" s="37">
        <v>899.5486521778773</v>
      </c>
      <c r="P119" s="37">
        <v>59.16757657582244</v>
      </c>
      <c r="Q119" s="37">
        <v>46.46049265323507</v>
      </c>
      <c r="R119" s="37">
        <v>40.4217291571762</v>
      </c>
      <c r="S119" s="37">
        <v>90.98814038080012</v>
      </c>
      <c r="T119" s="37">
        <v>42.4625609618056</v>
      </c>
      <c r="U119" s="37">
        <v>22.579601580827156</v>
      </c>
      <c r="V119" s="37">
        <v>62.351074329329464</v>
      </c>
      <c r="W119" s="37">
        <v>14.743921309109622</v>
      </c>
      <c r="X119" s="37">
        <v>0.6693797217045127</v>
      </c>
      <c r="Y119" s="37">
        <v>23.721803463659455</v>
      </c>
      <c r="Z119" s="37">
        <v>32.096756061590575</v>
      </c>
      <c r="AA119" s="37">
        <v>16.071145549693558</v>
      </c>
      <c r="AB119" s="37">
        <v>3.599378628345285</v>
      </c>
      <c r="AC119" s="37">
        <v>40.515490142438814</v>
      </c>
      <c r="AD119" s="37">
        <v>3.7831320500205297</v>
      </c>
      <c r="AE119" s="37">
        <v>3.1812291200766953</v>
      </c>
      <c r="AF119" s="37">
        <v>23.503119228785856</v>
      </c>
      <c r="AG119" s="37">
        <v>45.549034352760806</v>
      </c>
      <c r="AH119" s="37">
        <v>33.20064117616641</v>
      </c>
      <c r="AI119" s="37">
        <v>171.21360407144914</v>
      </c>
      <c r="AJ119" s="37">
        <v>12.212719041431667</v>
      </c>
      <c r="AK119" s="37">
        <v>31.24021145689992</v>
      </c>
      <c r="AL119" s="37">
        <v>25.836195301340386</v>
      </c>
      <c r="AM119" s="37">
        <v>1.3876358003212912</v>
      </c>
      <c r="AN119" s="37">
        <v>6.597689656525664</v>
      </c>
      <c r="AO119" s="37">
        <v>1.065000832194754</v>
      </c>
      <c r="AP119" s="37">
        <v>14.613609863596375</v>
      </c>
      <c r="AQ119" s="37">
        <v>0.23839419171845588</v>
      </c>
      <c r="AR119" s="37">
        <v>22.318991442927043</v>
      </c>
      <c r="AS119" s="37">
        <v>47.11328820053885</v>
      </c>
      <c r="AT119" s="37">
        <v>91.10470033124747</v>
      </c>
      <c r="AU119" s="37">
        <v>14.547000284430615</v>
      </c>
      <c r="AV119" s="37">
        <v>2.2662943261824324</v>
      </c>
      <c r="AW119" s="37">
        <v>36.04440981868134</v>
      </c>
      <c r="AX119" s="37">
        <v>153.39007692994852</v>
      </c>
      <c r="AY119" s="37">
        <v>0</v>
      </c>
      <c r="AZ119" s="37">
        <v>54.607012517640044</v>
      </c>
      <c r="BA119" s="37">
        <v>0.7460132582174428</v>
      </c>
      <c r="BB119" s="37">
        <v>63.25932010842909</v>
      </c>
      <c r="BC119" s="37">
        <v>1.9429643126673188</v>
      </c>
      <c r="BD119" s="37">
        <v>25.79849068315092</v>
      </c>
      <c r="BE119" s="37">
        <v>20.346930872387496</v>
      </c>
      <c r="BF119" s="37">
        <v>42.879900646548066</v>
      </c>
      <c r="BG119" s="37">
        <v>18.953530658935257</v>
      </c>
      <c r="BH119" s="37">
        <v>22.252994013828296</v>
      </c>
      <c r="BI119" s="37">
        <v>18.447633264499718</v>
      </c>
      <c r="BJ119" s="37">
        <v>119.08454951878416</v>
      </c>
      <c r="BK119" s="37">
        <v>29.466124043967035</v>
      </c>
      <c r="BL119" s="37">
        <v>19.11142711684283</v>
      </c>
      <c r="BM119" s="37">
        <v>64.28404656746561</v>
      </c>
      <c r="BN119" s="37">
        <v>21.571594470495658</v>
      </c>
      <c r="BO119" s="37">
        <v>0.46369092262832823</v>
      </c>
      <c r="BP119" s="37">
        <v>328.93641541001244</v>
      </c>
      <c r="BQ119" s="37">
        <v>11.972386374501035</v>
      </c>
      <c r="BR119" s="37">
        <v>97.0688274215515</v>
      </c>
      <c r="BS119" s="37">
        <v>23.87364856309218</v>
      </c>
      <c r="BT119" s="37">
        <v>47.03193600725943</v>
      </c>
      <c r="BU119" s="37">
        <v>4.624965923413526</v>
      </c>
      <c r="BV119" s="37">
        <v>182.44220189978176</v>
      </c>
      <c r="BW119" s="37">
        <v>569.3611535366595</v>
      </c>
      <c r="BX119" s="37">
        <v>2503.924751642229</v>
      </c>
      <c r="BY119" s="37">
        <v>3580.5539552754535</v>
      </c>
      <c r="BZ119" s="37">
        <v>4149.468317644636</v>
      </c>
      <c r="CA119" s="37">
        <v>19.934622296008225</v>
      </c>
      <c r="CB119" s="37">
        <v>0.23178807224538253</v>
      </c>
      <c r="CC119" s="37">
        <v>221.22009840897658</v>
      </c>
      <c r="CD119" s="37">
        <v>15.015594784158166</v>
      </c>
      <c r="CE119" s="37">
        <v>6.773542516398655</v>
      </c>
      <c r="CF119" s="37">
        <v>9.073167138416755</v>
      </c>
      <c r="CG119" s="37">
        <v>1.5102889934338064</v>
      </c>
      <c r="CH119" s="37">
        <v>2.7233982590272814</v>
      </c>
      <c r="CI119" s="37">
        <v>3.6948357794185545</v>
      </c>
      <c r="CJ119" s="37">
        <v>13.361648198437805</v>
      </c>
      <c r="CK119" s="37">
        <v>1724.042282954839</v>
      </c>
      <c r="CL119" s="37">
        <v>36.9488105301726</v>
      </c>
      <c r="CM119" s="37">
        <v>3008.764982234366</v>
      </c>
      <c r="CN119" s="37">
        <v>32.73215461252968</v>
      </c>
      <c r="CO119" s="37">
        <v>40.88214132619704</v>
      </c>
      <c r="CP119" s="37">
        <v>1.0196379616045572</v>
      </c>
      <c r="CQ119" s="37">
        <v>37.203994212791244</v>
      </c>
      <c r="CR119" s="37">
        <v>129.5958077206343</v>
      </c>
      <c r="CS119" s="37">
        <v>0.7371454988605383</v>
      </c>
      <c r="CT119" s="37">
        <v>6.672721168394442</v>
      </c>
      <c r="CU119" s="37">
        <v>389.8614956270115</v>
      </c>
      <c r="CV119" s="37">
        <v>140.04654988930747</v>
      </c>
      <c r="CW119" s="37">
        <v>0</v>
      </c>
      <c r="CX119" s="37">
        <v>0.6362615129605079</v>
      </c>
      <c r="CY119" s="37">
        <v>1.8946699400938019</v>
      </c>
      <c r="CZ119" s="37">
        <v>1453.6935377818036</v>
      </c>
      <c r="DA119" s="37">
        <v>177.96146192394474</v>
      </c>
      <c r="DB119" s="37">
        <v>136.89922738318398</v>
      </c>
      <c r="DC119" s="37">
        <v>1.2225344635841742</v>
      </c>
      <c r="DD119" s="37">
        <v>5.895004852185022</v>
      </c>
      <c r="DE119" s="37">
        <v>39.15148896978127</v>
      </c>
      <c r="DF119" s="37">
        <v>0.14747659509350763</v>
      </c>
      <c r="DG119" s="37">
        <v>0.01177158286072002</v>
      </c>
      <c r="DH119" s="37">
        <v>0</v>
      </c>
      <c r="DI119" s="37">
        <v>0</v>
      </c>
      <c r="DJ119" s="37">
        <v>223.27800473676348</v>
      </c>
      <c r="DK119" s="37">
        <v>3.8538438336600933</v>
      </c>
      <c r="DL119" s="37">
        <v>2.7603167761379055</v>
      </c>
      <c r="DM119" s="37">
        <v>0</v>
      </c>
      <c r="DN119" s="37">
        <v>3.7222848132074073</v>
      </c>
      <c r="DO119" s="37">
        <v>0</v>
      </c>
      <c r="DP119" s="37">
        <v>0.011305470368177865</v>
      </c>
      <c r="DQ119" s="37">
        <v>0.017312371901609287</v>
      </c>
      <c r="DR119" s="37">
        <v>0.5893210016800713</v>
      </c>
      <c r="DS119" s="37">
        <v>0</v>
      </c>
      <c r="DT119" s="37">
        <v>0.09589835571930529</v>
      </c>
      <c r="DU119" s="37">
        <v>9.617709684054706</v>
      </c>
      <c r="DV119" s="37">
        <v>125.28426235679481</v>
      </c>
      <c r="DW119" s="37">
        <v>0</v>
      </c>
      <c r="DX119" s="37">
        <f t="shared" si="12"/>
        <v>24131.744622021135</v>
      </c>
      <c r="DY119" s="37">
        <v>0</v>
      </c>
      <c r="DZ119" s="37">
        <v>0</v>
      </c>
      <c r="EA119" s="37">
        <f>SUM(DY119:DZ119)</f>
        <v>0</v>
      </c>
      <c r="EB119" s="37">
        <v>0</v>
      </c>
      <c r="EC119" s="37">
        <v>0</v>
      </c>
      <c r="ED119" s="37">
        <f>SUM(EB119:EC119)</f>
        <v>0</v>
      </c>
      <c r="EE119" s="37">
        <v>0</v>
      </c>
      <c r="EF119" s="37">
        <v>0</v>
      </c>
      <c r="EG119" s="37">
        <f>SUM(ED119:EF119)</f>
        <v>0</v>
      </c>
      <c r="EH119" s="37">
        <v>0</v>
      </c>
      <c r="EI119" s="37">
        <v>0</v>
      </c>
      <c r="EJ119" s="37">
        <f>SUM(EH119:EI119)</f>
        <v>0</v>
      </c>
      <c r="EK119" s="37">
        <f t="shared" si="13"/>
        <v>0</v>
      </c>
      <c r="EL119" s="37">
        <f t="shared" si="14"/>
        <v>24131.744622021135</v>
      </c>
    </row>
    <row r="120" spans="1:142" ht="12.75" customHeight="1">
      <c r="A120" s="23">
        <v>112</v>
      </c>
      <c r="B120" s="9" t="s">
        <v>483</v>
      </c>
      <c r="C120" s="4" t="s">
        <v>484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0.0076338182452754645</v>
      </c>
      <c r="J120" s="37">
        <v>0.06403249605924594</v>
      </c>
      <c r="K120" s="37">
        <v>0</v>
      </c>
      <c r="L120" s="37">
        <v>0</v>
      </c>
      <c r="M120" s="37">
        <v>0</v>
      </c>
      <c r="N120" s="37">
        <v>0.008854255381879483</v>
      </c>
      <c r="O120" s="37">
        <v>0.4936696066709143</v>
      </c>
      <c r="P120" s="37">
        <v>0.12831865562854952</v>
      </c>
      <c r="Q120" s="37">
        <v>6.914649542166507</v>
      </c>
      <c r="R120" s="37">
        <v>0</v>
      </c>
      <c r="S120" s="37">
        <v>0</v>
      </c>
      <c r="T120" s="37">
        <v>0.06052132635410355</v>
      </c>
      <c r="U120" s="37">
        <v>0.008393265933430354</v>
      </c>
      <c r="V120" s="37">
        <v>0.6700841629622178</v>
      </c>
      <c r="W120" s="37">
        <v>0.17323839725840295</v>
      </c>
      <c r="X120" s="37">
        <v>0</v>
      </c>
      <c r="Y120" s="37">
        <v>0.7955913649831674</v>
      </c>
      <c r="Z120" s="37">
        <v>0</v>
      </c>
      <c r="AA120" s="37">
        <v>0.28996141411066634</v>
      </c>
      <c r="AB120" s="37">
        <v>0</v>
      </c>
      <c r="AC120" s="37">
        <v>0.24827406454148282</v>
      </c>
      <c r="AD120" s="37">
        <v>0.021556961380330163</v>
      </c>
      <c r="AE120" s="37">
        <v>0.0015463220360168403</v>
      </c>
      <c r="AF120" s="37">
        <v>0.007496017344630458</v>
      </c>
      <c r="AG120" s="37">
        <v>0.0913670667661634</v>
      </c>
      <c r="AH120" s="37">
        <v>0</v>
      </c>
      <c r="AI120" s="37">
        <v>0</v>
      </c>
      <c r="AJ120" s="37">
        <v>0.18710236312228684</v>
      </c>
      <c r="AK120" s="37">
        <v>0.02087795072197822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0.01715488972560883</v>
      </c>
      <c r="AT120" s="37">
        <v>0.003027129305636783</v>
      </c>
      <c r="AU120" s="37">
        <v>0</v>
      </c>
      <c r="AV120" s="37">
        <v>0</v>
      </c>
      <c r="AW120" s="37">
        <v>0.15674082455988883</v>
      </c>
      <c r="AX120" s="37">
        <v>0</v>
      </c>
      <c r="AY120" s="37">
        <v>0</v>
      </c>
      <c r="AZ120" s="37">
        <v>0.8614844683091913</v>
      </c>
      <c r="BA120" s="37">
        <v>0</v>
      </c>
      <c r="BB120" s="37">
        <v>0.5769247683815806</v>
      </c>
      <c r="BC120" s="37">
        <v>0.21133935570813775</v>
      </c>
      <c r="BD120" s="37">
        <v>0.1337685706763356</v>
      </c>
      <c r="BE120" s="37">
        <v>0</v>
      </c>
      <c r="BF120" s="37">
        <v>0.3500961599557657</v>
      </c>
      <c r="BG120" s="37">
        <v>0</v>
      </c>
      <c r="BH120" s="37">
        <v>0.07794782034305316</v>
      </c>
      <c r="BI120" s="37">
        <v>0</v>
      </c>
      <c r="BJ120" s="37">
        <v>0.12241933054779226</v>
      </c>
      <c r="BK120" s="37">
        <v>0.45048994668807113</v>
      </c>
      <c r="BL120" s="37">
        <v>0.330610940360503</v>
      </c>
      <c r="BM120" s="37">
        <v>1.2184488319210027</v>
      </c>
      <c r="BN120" s="37">
        <v>0.17614794708262543</v>
      </c>
      <c r="BO120" s="37">
        <v>0</v>
      </c>
      <c r="BP120" s="37">
        <v>2.877612460285559</v>
      </c>
      <c r="BQ120" s="37">
        <v>0.08557530109310255</v>
      </c>
      <c r="BR120" s="37">
        <v>0.8256986541872303</v>
      </c>
      <c r="BS120" s="37">
        <v>0.001</v>
      </c>
      <c r="BT120" s="37">
        <v>0.4114283942462652</v>
      </c>
      <c r="BU120" s="37">
        <v>0.17392955635025897</v>
      </c>
      <c r="BV120" s="37">
        <v>0.8355788016070328</v>
      </c>
      <c r="BW120" s="37">
        <v>0.15898394603188856</v>
      </c>
      <c r="BX120" s="37">
        <v>0.2628356975865998</v>
      </c>
      <c r="BY120" s="37">
        <v>0.001</v>
      </c>
      <c r="BZ120" s="37">
        <v>7.761606397896228</v>
      </c>
      <c r="CA120" s="37">
        <v>34.18639981196622</v>
      </c>
      <c r="CB120" s="37">
        <v>0.0018873459193808238</v>
      </c>
      <c r="CC120" s="37">
        <v>0.0057314573781656756</v>
      </c>
      <c r="CD120" s="37">
        <v>0.04499302510016341</v>
      </c>
      <c r="CE120" s="37">
        <v>0</v>
      </c>
      <c r="CF120" s="37">
        <v>0.02376927789594461</v>
      </c>
      <c r="CG120" s="37">
        <v>0.012321982554118482</v>
      </c>
      <c r="CH120" s="37">
        <v>0.0036033121518293655</v>
      </c>
      <c r="CI120" s="37">
        <v>0.0031637991825574636</v>
      </c>
      <c r="CJ120" s="37">
        <v>0.15027351920947718</v>
      </c>
      <c r="CK120" s="37">
        <v>2.5559479734555466</v>
      </c>
      <c r="CL120" s="37">
        <v>0</v>
      </c>
      <c r="CM120" s="37">
        <v>0.7999717430066314</v>
      </c>
      <c r="CN120" s="37">
        <v>0</v>
      </c>
      <c r="CO120" s="37">
        <v>0</v>
      </c>
      <c r="CP120" s="37">
        <v>0.0019463525964005463</v>
      </c>
      <c r="CQ120" s="37">
        <v>0.3037672410427808</v>
      </c>
      <c r="CR120" s="37">
        <v>0.02531456072255536</v>
      </c>
      <c r="CS120" s="37">
        <v>0</v>
      </c>
      <c r="CT120" s="37">
        <v>0</v>
      </c>
      <c r="CU120" s="37">
        <v>0.05811782836023794</v>
      </c>
      <c r="CV120" s="37">
        <v>0</v>
      </c>
      <c r="CW120" s="37">
        <v>0</v>
      </c>
      <c r="CX120" s="37">
        <v>0</v>
      </c>
      <c r="CY120" s="37">
        <v>0</v>
      </c>
      <c r="CZ120" s="37">
        <v>0</v>
      </c>
      <c r="DA120" s="37">
        <v>0</v>
      </c>
      <c r="DB120" s="37">
        <v>0</v>
      </c>
      <c r="DC120" s="37">
        <v>0</v>
      </c>
      <c r="DD120" s="37">
        <v>0</v>
      </c>
      <c r="DE120" s="37">
        <v>0.004549091241949804</v>
      </c>
      <c r="DF120" s="37">
        <v>0</v>
      </c>
      <c r="DG120" s="37">
        <v>0</v>
      </c>
      <c r="DH120" s="37">
        <v>0</v>
      </c>
      <c r="DI120" s="37">
        <v>0</v>
      </c>
      <c r="DJ120" s="37">
        <v>0.6897651544704725</v>
      </c>
      <c r="DK120" s="37">
        <v>0</v>
      </c>
      <c r="DL120" s="37">
        <v>0</v>
      </c>
      <c r="DM120" s="37">
        <v>0</v>
      </c>
      <c r="DN120" s="37">
        <v>0.003204807756159697</v>
      </c>
      <c r="DO120" s="37">
        <v>0</v>
      </c>
      <c r="DP120" s="37">
        <v>0</v>
      </c>
      <c r="DQ120" s="37">
        <v>0</v>
      </c>
      <c r="DR120" s="37">
        <v>0</v>
      </c>
      <c r="DS120" s="37">
        <v>0</v>
      </c>
      <c r="DT120" s="37">
        <v>0.006998317826914661</v>
      </c>
      <c r="DU120" s="37">
        <v>0</v>
      </c>
      <c r="DV120" s="37">
        <v>0</v>
      </c>
      <c r="DW120" s="37">
        <v>0</v>
      </c>
      <c r="DX120" s="37">
        <f t="shared" si="12"/>
        <v>67.15674584635414</v>
      </c>
      <c r="DY120" s="37">
        <v>0</v>
      </c>
      <c r="DZ120" s="37">
        <v>0</v>
      </c>
      <c r="EA120" s="37">
        <f>SUM(DY120:DZ120)</f>
        <v>0</v>
      </c>
      <c r="EB120" s="37">
        <v>0</v>
      </c>
      <c r="EC120" s="37">
        <v>0</v>
      </c>
      <c r="ED120" s="37">
        <f>SUM(EB120:EC120)</f>
        <v>0</v>
      </c>
      <c r="EE120" s="37">
        <v>0</v>
      </c>
      <c r="EF120" s="37">
        <v>0</v>
      </c>
      <c r="EG120" s="37">
        <f>SUM(ED120:EF120)</f>
        <v>0</v>
      </c>
      <c r="EH120" s="37">
        <v>402.44942921639523</v>
      </c>
      <c r="EI120" s="37">
        <v>0</v>
      </c>
      <c r="EJ120" s="37">
        <f>SUM(EH120:EI120)</f>
        <v>402.44942921639523</v>
      </c>
      <c r="EK120" s="37">
        <f t="shared" si="13"/>
        <v>402.44942921639523</v>
      </c>
      <c r="EL120" s="37">
        <f t="shared" si="14"/>
        <v>469.60617506274934</v>
      </c>
    </row>
    <row r="121" spans="1:142" ht="12.75" customHeight="1">
      <c r="A121" s="23">
        <v>113</v>
      </c>
      <c r="B121" s="9" t="s">
        <v>485</v>
      </c>
      <c r="C121" s="4" t="s">
        <v>486</v>
      </c>
      <c r="D121" s="37">
        <v>2.2403023231598613</v>
      </c>
      <c r="E121" s="37">
        <v>0.11719681510476143</v>
      </c>
      <c r="F121" s="37">
        <v>0.06004960428067605</v>
      </c>
      <c r="G121" s="37">
        <v>0.255014266397511</v>
      </c>
      <c r="H121" s="37">
        <v>0.09340968705382471</v>
      </c>
      <c r="I121" s="37">
        <v>0.544808435542649</v>
      </c>
      <c r="J121" s="37">
        <v>1.8998055525766597</v>
      </c>
      <c r="K121" s="37">
        <v>0.043541797041291214</v>
      </c>
      <c r="L121" s="37">
        <v>0</v>
      </c>
      <c r="M121" s="37">
        <v>0.8627672336372606</v>
      </c>
      <c r="N121" s="37">
        <v>6.1261745267489</v>
      </c>
      <c r="O121" s="37">
        <v>0.9834298414902919</v>
      </c>
      <c r="P121" s="37">
        <v>50.24833520654347</v>
      </c>
      <c r="Q121" s="37">
        <v>8.036663057305844</v>
      </c>
      <c r="R121" s="37">
        <v>27.99749278500136</v>
      </c>
      <c r="S121" s="37">
        <v>2.3015154432532774</v>
      </c>
      <c r="T121" s="37">
        <v>30.955008140052094</v>
      </c>
      <c r="U121" s="37">
        <v>9.808696233735521</v>
      </c>
      <c r="V121" s="37">
        <v>33.60635886621292</v>
      </c>
      <c r="W121" s="37">
        <v>2.9989209519376856</v>
      </c>
      <c r="X121" s="37">
        <v>0.0010135469650915622</v>
      </c>
      <c r="Y121" s="37">
        <v>27.003781962252692</v>
      </c>
      <c r="Z121" s="37">
        <v>22.508709985523485</v>
      </c>
      <c r="AA121" s="37">
        <v>6.577432125774079</v>
      </c>
      <c r="AB121" s="37">
        <v>0</v>
      </c>
      <c r="AC121" s="37">
        <v>23.47824257197446</v>
      </c>
      <c r="AD121" s="37">
        <v>0.10514741863070176</v>
      </c>
      <c r="AE121" s="37">
        <v>1.8498465996182858</v>
      </c>
      <c r="AF121" s="37">
        <v>4.747119073317803</v>
      </c>
      <c r="AG121" s="37">
        <v>31.221747260908582</v>
      </c>
      <c r="AH121" s="37">
        <v>5.11819183741563</v>
      </c>
      <c r="AI121" s="37">
        <v>32.819341116727955</v>
      </c>
      <c r="AJ121" s="37">
        <v>0.9028940768591747</v>
      </c>
      <c r="AK121" s="37">
        <v>0.8088956748444801</v>
      </c>
      <c r="AL121" s="37">
        <v>0.2506986384524303</v>
      </c>
      <c r="AM121" s="37">
        <v>1.4488844824107736</v>
      </c>
      <c r="AN121" s="37">
        <v>0.2772418176686687</v>
      </c>
      <c r="AO121" s="37">
        <v>0</v>
      </c>
      <c r="AP121" s="37">
        <v>0.5432670489236575</v>
      </c>
      <c r="AQ121" s="37">
        <v>0</v>
      </c>
      <c r="AR121" s="37">
        <v>24.873347371072292</v>
      </c>
      <c r="AS121" s="37">
        <v>0.8584037718175902</v>
      </c>
      <c r="AT121" s="37">
        <v>27.944312416415602</v>
      </c>
      <c r="AU121" s="37">
        <v>0.002779175156453965</v>
      </c>
      <c r="AV121" s="37">
        <v>0.008067246278670812</v>
      </c>
      <c r="AW121" s="37">
        <v>1.567672186719505</v>
      </c>
      <c r="AX121" s="37">
        <v>27.267451064041005</v>
      </c>
      <c r="AY121" s="37">
        <v>0</v>
      </c>
      <c r="AZ121" s="37">
        <v>19.558127879277446</v>
      </c>
      <c r="BA121" s="37">
        <v>0.4528674730893606</v>
      </c>
      <c r="BB121" s="37">
        <v>0.7735067277676889</v>
      </c>
      <c r="BC121" s="37">
        <v>0.5398474295979572</v>
      </c>
      <c r="BD121" s="37">
        <v>0.8226799135697253</v>
      </c>
      <c r="BE121" s="37">
        <v>4.438448486279425</v>
      </c>
      <c r="BF121" s="37">
        <v>9.418730366644931</v>
      </c>
      <c r="BG121" s="37">
        <v>0</v>
      </c>
      <c r="BH121" s="37">
        <v>1.8031088643497597</v>
      </c>
      <c r="BI121" s="37">
        <v>0.03980154864655212</v>
      </c>
      <c r="BJ121" s="37">
        <v>74.32713879157458</v>
      </c>
      <c r="BK121" s="37">
        <v>4.395441778969352</v>
      </c>
      <c r="BL121" s="37">
        <v>9.69886299652708</v>
      </c>
      <c r="BM121" s="37">
        <v>35.629090137720205</v>
      </c>
      <c r="BN121" s="37">
        <v>9.40847738430241</v>
      </c>
      <c r="BO121" s="37">
        <v>0</v>
      </c>
      <c r="BP121" s="37">
        <v>97.22947810234943</v>
      </c>
      <c r="BQ121" s="37">
        <v>1.0429016354544458</v>
      </c>
      <c r="BR121" s="37">
        <v>21.303006267119724</v>
      </c>
      <c r="BS121" s="37">
        <v>0.12951367523496093</v>
      </c>
      <c r="BT121" s="37">
        <v>7.783229854331125</v>
      </c>
      <c r="BU121" s="37">
        <v>0</v>
      </c>
      <c r="BV121" s="37">
        <v>41.805880368371405</v>
      </c>
      <c r="BW121" s="37">
        <v>7.894179462109812</v>
      </c>
      <c r="BX121" s="37">
        <v>202.42787667648662</v>
      </c>
      <c r="BY121" s="37">
        <v>95.17269530635666</v>
      </c>
      <c r="BZ121" s="37">
        <v>10.69174535479993</v>
      </c>
      <c r="CA121" s="37">
        <v>1.063683754964758</v>
      </c>
      <c r="CB121" s="37">
        <v>0.01956586315220233</v>
      </c>
      <c r="CC121" s="37">
        <v>2.9520950821504557</v>
      </c>
      <c r="CD121" s="37">
        <v>3.306219578301577</v>
      </c>
      <c r="CE121" s="37">
        <v>0</v>
      </c>
      <c r="CF121" s="37">
        <v>0.6553976592529757</v>
      </c>
      <c r="CG121" s="37">
        <v>0.04091498139950778</v>
      </c>
      <c r="CH121" s="37">
        <v>0.031555095513183966</v>
      </c>
      <c r="CI121" s="37">
        <v>0.4231426377479216</v>
      </c>
      <c r="CJ121" s="37">
        <v>0.14340661319994058</v>
      </c>
      <c r="CK121" s="37">
        <v>142.12264015329347</v>
      </c>
      <c r="CL121" s="37">
        <v>0.9720502958686104</v>
      </c>
      <c r="CM121" s="37">
        <v>220.46823413353457</v>
      </c>
      <c r="CN121" s="37">
        <v>0.4552970479882902</v>
      </c>
      <c r="CO121" s="37">
        <v>0.3188648130350956</v>
      </c>
      <c r="CP121" s="37">
        <v>1.34123991908347</v>
      </c>
      <c r="CQ121" s="37">
        <v>16.226975045634614</v>
      </c>
      <c r="CR121" s="37">
        <v>1.7420093552279854</v>
      </c>
      <c r="CS121" s="37">
        <v>0</v>
      </c>
      <c r="CT121" s="37">
        <v>1.454497115073544</v>
      </c>
      <c r="CU121" s="37">
        <v>10148.430157229863</v>
      </c>
      <c r="CV121" s="37">
        <v>6.006743391843024</v>
      </c>
      <c r="CW121" s="37">
        <v>0</v>
      </c>
      <c r="CX121" s="37">
        <v>0</v>
      </c>
      <c r="CY121" s="37">
        <v>0</v>
      </c>
      <c r="CZ121" s="37">
        <v>30.948351525731614</v>
      </c>
      <c r="DA121" s="37">
        <v>1.426494717525782</v>
      </c>
      <c r="DB121" s="37">
        <v>0</v>
      </c>
      <c r="DC121" s="37">
        <v>0</v>
      </c>
      <c r="DD121" s="37">
        <v>0.021873033832245436</v>
      </c>
      <c r="DE121" s="37">
        <v>15.06143377062563</v>
      </c>
      <c r="DF121" s="37">
        <v>0</v>
      </c>
      <c r="DG121" s="37">
        <v>0</v>
      </c>
      <c r="DH121" s="37">
        <v>0</v>
      </c>
      <c r="DI121" s="37">
        <v>0</v>
      </c>
      <c r="DJ121" s="37">
        <v>11.999950525264055</v>
      </c>
      <c r="DK121" s="37">
        <v>0.29241382547332856</v>
      </c>
      <c r="DL121" s="37">
        <v>0.022246293527198195</v>
      </c>
      <c r="DM121" s="37">
        <v>0</v>
      </c>
      <c r="DN121" s="37">
        <v>0</v>
      </c>
      <c r="DO121" s="37">
        <v>0</v>
      </c>
      <c r="DP121" s="37">
        <v>0</v>
      </c>
      <c r="DQ121" s="37">
        <v>0</v>
      </c>
      <c r="DR121" s="37">
        <v>5.253363158752853</v>
      </c>
      <c r="DS121" s="37">
        <v>0</v>
      </c>
      <c r="DT121" s="37">
        <v>0</v>
      </c>
      <c r="DU121" s="37">
        <v>0.26737768456311806</v>
      </c>
      <c r="DV121" s="37">
        <v>2.1679233272774563</v>
      </c>
      <c r="DW121" s="37">
        <v>0</v>
      </c>
      <c r="DX121" s="37">
        <f t="shared" si="12"/>
        <v>11693.786733346475</v>
      </c>
      <c r="DY121" s="37">
        <v>0</v>
      </c>
      <c r="DZ121" s="37">
        <v>0</v>
      </c>
      <c r="EA121" s="37">
        <f>SUM(DY121:DZ121)</f>
        <v>0</v>
      </c>
      <c r="EB121" s="37">
        <v>0</v>
      </c>
      <c r="EC121" s="37">
        <v>0</v>
      </c>
      <c r="ED121" s="37">
        <f>SUM(EB121:EC121)</f>
        <v>0</v>
      </c>
      <c r="EE121" s="37">
        <v>0</v>
      </c>
      <c r="EF121" s="37">
        <v>0</v>
      </c>
      <c r="EG121" s="37">
        <f>SUM(ED121:EF121)</f>
        <v>0</v>
      </c>
      <c r="EH121" s="37">
        <v>0</v>
      </c>
      <c r="EI121" s="37">
        <v>0</v>
      </c>
      <c r="EJ121" s="37">
        <f>SUM(EH121:EI121)</f>
        <v>0</v>
      </c>
      <c r="EK121" s="37">
        <f t="shared" si="13"/>
        <v>0</v>
      </c>
      <c r="EL121" s="37">
        <f t="shared" si="14"/>
        <v>11693.786733346475</v>
      </c>
    </row>
    <row r="122" spans="1:142" ht="12.75" customHeight="1">
      <c r="A122" s="23">
        <v>114</v>
      </c>
      <c r="B122" s="9" t="s">
        <v>487</v>
      </c>
      <c r="C122" s="4" t="s">
        <v>488</v>
      </c>
      <c r="D122" s="37">
        <v>12.13987250949621</v>
      </c>
      <c r="E122" s="37">
        <v>1.0248911881695018</v>
      </c>
      <c r="F122" s="37">
        <v>5.538142746954861</v>
      </c>
      <c r="G122" s="37">
        <v>2.3684811486607056</v>
      </c>
      <c r="H122" s="37">
        <v>18.174631597732773</v>
      </c>
      <c r="I122" s="37">
        <v>23.45862492828702</v>
      </c>
      <c r="J122" s="37">
        <v>1.2518664679706037</v>
      </c>
      <c r="K122" s="37">
        <v>7.397105054621251</v>
      </c>
      <c r="L122" s="37">
        <v>0</v>
      </c>
      <c r="M122" s="37">
        <v>0.5051359606652336</v>
      </c>
      <c r="N122" s="37">
        <v>7.169399974375372</v>
      </c>
      <c r="O122" s="37">
        <v>252.89331274610413</v>
      </c>
      <c r="P122" s="37">
        <v>25.757945272632618</v>
      </c>
      <c r="Q122" s="37">
        <v>49.57114012841309</v>
      </c>
      <c r="R122" s="37">
        <v>59.391640877149754</v>
      </c>
      <c r="S122" s="37">
        <v>2.233897738385442</v>
      </c>
      <c r="T122" s="37">
        <v>70.88474347042474</v>
      </c>
      <c r="U122" s="37">
        <v>0.009240585535527623</v>
      </c>
      <c r="V122" s="37">
        <v>174.4627061952115</v>
      </c>
      <c r="W122" s="37">
        <v>35.39649882844671</v>
      </c>
      <c r="X122" s="37">
        <v>0.059474373282331496</v>
      </c>
      <c r="Y122" s="37">
        <v>66.69389233310424</v>
      </c>
      <c r="Z122" s="37">
        <v>58.78913014053744</v>
      </c>
      <c r="AA122" s="37">
        <v>31.09678683960133</v>
      </c>
      <c r="AB122" s="37">
        <v>1.5777670459712796</v>
      </c>
      <c r="AC122" s="37">
        <v>95.40015197451193</v>
      </c>
      <c r="AD122" s="37">
        <v>10.653965327789724</v>
      </c>
      <c r="AE122" s="37">
        <v>41.34247178481924</v>
      </c>
      <c r="AF122" s="37">
        <v>55.9300100868713</v>
      </c>
      <c r="AG122" s="37">
        <v>140.64009091084156</v>
      </c>
      <c r="AH122" s="37">
        <v>25.91071543021837</v>
      </c>
      <c r="AI122" s="37">
        <v>96.6267522104373</v>
      </c>
      <c r="AJ122" s="37">
        <v>1.0599289305069532</v>
      </c>
      <c r="AK122" s="37">
        <v>23.90460273022669</v>
      </c>
      <c r="AL122" s="37">
        <v>1.2061727089641059</v>
      </c>
      <c r="AM122" s="37">
        <v>0.27748158279547896</v>
      </c>
      <c r="AN122" s="37">
        <v>6.757216547380774</v>
      </c>
      <c r="AO122" s="37">
        <v>0.024857482086772208</v>
      </c>
      <c r="AP122" s="37">
        <v>4.765075244323383</v>
      </c>
      <c r="AQ122" s="37">
        <v>1.3332507148304575</v>
      </c>
      <c r="AR122" s="37">
        <v>36.20886909549865</v>
      </c>
      <c r="AS122" s="37">
        <v>15.434559229881248</v>
      </c>
      <c r="AT122" s="37">
        <v>90.717400830428</v>
      </c>
      <c r="AU122" s="37">
        <v>3.5506105680730764</v>
      </c>
      <c r="AV122" s="37">
        <v>1.6313133226858012</v>
      </c>
      <c r="AW122" s="37">
        <v>3.4716265864590863</v>
      </c>
      <c r="AX122" s="37">
        <v>31.86091572422626</v>
      </c>
      <c r="AY122" s="37">
        <v>0</v>
      </c>
      <c r="AZ122" s="37">
        <v>53.55246268789499</v>
      </c>
      <c r="BA122" s="37">
        <v>2.5455909773961842</v>
      </c>
      <c r="BB122" s="37">
        <v>29.001065019610795</v>
      </c>
      <c r="BC122" s="37">
        <v>10.435113878734297</v>
      </c>
      <c r="BD122" s="37">
        <v>102.92287581944302</v>
      </c>
      <c r="BE122" s="37">
        <v>75.50153955150357</v>
      </c>
      <c r="BF122" s="37">
        <v>93.90944905006477</v>
      </c>
      <c r="BG122" s="37">
        <v>5.619691258071147</v>
      </c>
      <c r="BH122" s="37">
        <v>12.923707942159501</v>
      </c>
      <c r="BI122" s="37">
        <v>5.180198572130648</v>
      </c>
      <c r="BJ122" s="37">
        <v>174.58085368170146</v>
      </c>
      <c r="BK122" s="37">
        <v>9.012069846186657</v>
      </c>
      <c r="BL122" s="37">
        <v>6.704216723897259</v>
      </c>
      <c r="BM122" s="37">
        <v>90.57327532573147</v>
      </c>
      <c r="BN122" s="37">
        <v>51.234933045470044</v>
      </c>
      <c r="BO122" s="37">
        <v>0.20471120421268918</v>
      </c>
      <c r="BP122" s="37">
        <v>151.11871843056605</v>
      </c>
      <c r="BQ122" s="37">
        <v>0.9559708082512575</v>
      </c>
      <c r="BR122" s="37">
        <v>36.75826642003448</v>
      </c>
      <c r="BS122" s="37">
        <v>46.39179480812425</v>
      </c>
      <c r="BT122" s="37">
        <v>16.99993283937182</v>
      </c>
      <c r="BU122" s="37">
        <v>3.2521611450092687</v>
      </c>
      <c r="BV122" s="37">
        <v>132.70456769931593</v>
      </c>
      <c r="BW122" s="37">
        <v>33.73318115220346</v>
      </c>
      <c r="BX122" s="37">
        <v>439.9719253301996</v>
      </c>
      <c r="BY122" s="37">
        <v>71.10231781529984</v>
      </c>
      <c r="BZ122" s="37">
        <v>426.63452782636455</v>
      </c>
      <c r="CA122" s="37">
        <v>312.38161351374794</v>
      </c>
      <c r="CB122" s="37">
        <v>0.5505669800471443</v>
      </c>
      <c r="CC122" s="37">
        <v>24.0618676721631</v>
      </c>
      <c r="CD122" s="37">
        <v>35.663778927609435</v>
      </c>
      <c r="CE122" s="37">
        <v>1.0971430095307708</v>
      </c>
      <c r="CF122" s="37">
        <v>14.35162093439463</v>
      </c>
      <c r="CG122" s="37">
        <v>3.586176077517964</v>
      </c>
      <c r="CH122" s="37">
        <v>20.67111002396877</v>
      </c>
      <c r="CI122" s="37">
        <v>15.223634422637359</v>
      </c>
      <c r="CJ122" s="37">
        <v>8.016382939904455</v>
      </c>
      <c r="CK122" s="37">
        <v>1019.2212347590713</v>
      </c>
      <c r="CL122" s="37">
        <v>3.330113619400689</v>
      </c>
      <c r="CM122" s="37">
        <v>550.4473896785275</v>
      </c>
      <c r="CN122" s="37">
        <v>12.541166120760403</v>
      </c>
      <c r="CO122" s="37">
        <v>6.362889141971409</v>
      </c>
      <c r="CP122" s="37">
        <v>23.385760737197543</v>
      </c>
      <c r="CQ122" s="37">
        <v>88.36787297436955</v>
      </c>
      <c r="CR122" s="37">
        <v>16.632396029104275</v>
      </c>
      <c r="CS122" s="37">
        <v>1.198139372759489</v>
      </c>
      <c r="CT122" s="37">
        <v>13.426857474258435</v>
      </c>
      <c r="CU122" s="37">
        <v>450.36286928868515</v>
      </c>
      <c r="CV122" s="37">
        <v>43.82939757409599</v>
      </c>
      <c r="CW122" s="37">
        <v>275.231967018518</v>
      </c>
      <c r="CX122" s="37">
        <v>0.684996685924734</v>
      </c>
      <c r="CY122" s="37">
        <v>53.90107001140293</v>
      </c>
      <c r="CZ122" s="37">
        <v>100.25460491236721</v>
      </c>
      <c r="DA122" s="37">
        <v>12.074944358561758</v>
      </c>
      <c r="DB122" s="37">
        <v>22.799375874938963</v>
      </c>
      <c r="DC122" s="37">
        <v>0.15424299136650918</v>
      </c>
      <c r="DD122" s="37">
        <v>4.8190804460123235</v>
      </c>
      <c r="DE122" s="37">
        <v>7.284323239596114</v>
      </c>
      <c r="DF122" s="37">
        <v>0.29717893620031716</v>
      </c>
      <c r="DG122" s="37">
        <v>0.27649071062227715</v>
      </c>
      <c r="DH122" s="37">
        <v>0</v>
      </c>
      <c r="DI122" s="37">
        <v>0</v>
      </c>
      <c r="DJ122" s="37">
        <v>139.71956726859509</v>
      </c>
      <c r="DK122" s="37">
        <v>1.8419771831620757</v>
      </c>
      <c r="DL122" s="37">
        <v>1.33742316196842</v>
      </c>
      <c r="DM122" s="37">
        <v>0</v>
      </c>
      <c r="DN122" s="37">
        <v>0.9711139261941175</v>
      </c>
      <c r="DO122" s="37">
        <v>0</v>
      </c>
      <c r="DP122" s="37">
        <v>0.7124195860255845</v>
      </c>
      <c r="DQ122" s="37">
        <v>0.04814108299651812</v>
      </c>
      <c r="DR122" s="37">
        <v>1.4195471811740965</v>
      </c>
      <c r="DS122" s="37">
        <v>0</v>
      </c>
      <c r="DT122" s="37">
        <v>0.011003890393895233</v>
      </c>
      <c r="DU122" s="37">
        <v>3.631417846318225</v>
      </c>
      <c r="DV122" s="37">
        <v>6.933854280572466</v>
      </c>
      <c r="DW122" s="37">
        <v>0</v>
      </c>
      <c r="DX122" s="37">
        <f t="shared" si="12"/>
        <v>6979.194207899173</v>
      </c>
      <c r="DY122" s="37">
        <v>0</v>
      </c>
      <c r="DZ122" s="37">
        <v>0</v>
      </c>
      <c r="EA122" s="37">
        <f>SUM(DY122:DZ122)</f>
        <v>0</v>
      </c>
      <c r="EB122" s="37">
        <v>3430.955696531389</v>
      </c>
      <c r="EC122" s="37">
        <v>0</v>
      </c>
      <c r="ED122" s="37">
        <f>SUM(EB122:EC122)</f>
        <v>3430.955696531389</v>
      </c>
      <c r="EE122" s="37">
        <v>0</v>
      </c>
      <c r="EF122" s="37">
        <v>0</v>
      </c>
      <c r="EG122" s="37">
        <f>SUM(ED122:EF122)</f>
        <v>3430.955696531389</v>
      </c>
      <c r="EH122" s="37">
        <v>40425.704674806126</v>
      </c>
      <c r="EI122" s="37">
        <v>0</v>
      </c>
      <c r="EJ122" s="37">
        <f>SUM(EH122:EI122)</f>
        <v>40425.704674806126</v>
      </c>
      <c r="EK122" s="37">
        <f t="shared" si="13"/>
        <v>43856.660371337515</v>
      </c>
      <c r="EL122" s="37">
        <f t="shared" si="14"/>
        <v>50835.854579236686</v>
      </c>
    </row>
    <row r="123" spans="1:142" ht="12.75" customHeight="1">
      <c r="A123" s="23">
        <v>115</v>
      </c>
      <c r="B123" s="9" t="s">
        <v>489</v>
      </c>
      <c r="C123" s="4" t="s">
        <v>490</v>
      </c>
      <c r="D123" s="37">
        <v>112.26389217896337</v>
      </c>
      <c r="E123" s="37">
        <v>10.913775457550408</v>
      </c>
      <c r="F123" s="37">
        <v>0.17934418584915313</v>
      </c>
      <c r="G123" s="37">
        <v>10.479374564760914</v>
      </c>
      <c r="H123" s="37">
        <v>4.618652813504146</v>
      </c>
      <c r="I123" s="37">
        <v>11.73946167675593</v>
      </c>
      <c r="J123" s="37">
        <v>20.956125795881796</v>
      </c>
      <c r="K123" s="37">
        <v>5.230774311200562</v>
      </c>
      <c r="L123" s="37">
        <v>0</v>
      </c>
      <c r="M123" s="37">
        <v>7.032878688148002</v>
      </c>
      <c r="N123" s="37">
        <v>0</v>
      </c>
      <c r="O123" s="37">
        <v>1.1355404415662476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  <c r="BE123" s="37">
        <v>0</v>
      </c>
      <c r="BF123" s="37">
        <v>0</v>
      </c>
      <c r="BG123" s="37">
        <v>0</v>
      </c>
      <c r="BH123" s="37">
        <v>0</v>
      </c>
      <c r="BI123" s="37">
        <v>0</v>
      </c>
      <c r="BJ123" s="37">
        <v>0</v>
      </c>
      <c r="BK123" s="37">
        <v>0</v>
      </c>
      <c r="BL123" s="37">
        <v>0</v>
      </c>
      <c r="BM123" s="37">
        <v>0</v>
      </c>
      <c r="BN123" s="37">
        <v>0</v>
      </c>
      <c r="BO123" s="37">
        <v>0</v>
      </c>
      <c r="BP123" s="37">
        <v>0</v>
      </c>
      <c r="BQ123" s="37">
        <v>0</v>
      </c>
      <c r="BR123" s="37">
        <v>0</v>
      </c>
      <c r="BS123" s="37">
        <v>0</v>
      </c>
      <c r="BT123" s="37">
        <v>0</v>
      </c>
      <c r="BU123" s="37">
        <v>0</v>
      </c>
      <c r="BV123" s="37">
        <v>0</v>
      </c>
      <c r="BW123" s="37">
        <v>0</v>
      </c>
      <c r="BX123" s="37">
        <v>2.491279806007907</v>
      </c>
      <c r="BY123" s="37">
        <v>4509.388657603853</v>
      </c>
      <c r="BZ123" s="37">
        <v>0</v>
      </c>
      <c r="CA123" s="37">
        <v>0</v>
      </c>
      <c r="CB123" s="37">
        <v>0</v>
      </c>
      <c r="CC123" s="37">
        <v>0</v>
      </c>
      <c r="CD123" s="37">
        <v>0</v>
      </c>
      <c r="CE123" s="37">
        <v>0</v>
      </c>
      <c r="CF123" s="37">
        <v>0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0.44324497797561785</v>
      </c>
      <c r="CV123" s="37">
        <v>0</v>
      </c>
      <c r="CW123" s="37">
        <v>0</v>
      </c>
      <c r="CX123" s="37">
        <v>0</v>
      </c>
      <c r="CY123" s="37">
        <v>0</v>
      </c>
      <c r="CZ123" s="37">
        <v>0</v>
      </c>
      <c r="DA123" s="37">
        <v>1.3367229401730163</v>
      </c>
      <c r="DB123" s="37">
        <v>0</v>
      </c>
      <c r="DC123" s="37">
        <v>0</v>
      </c>
      <c r="DD123" s="37">
        <v>0</v>
      </c>
      <c r="DE123" s="37">
        <v>0</v>
      </c>
      <c r="DF123" s="37">
        <v>0</v>
      </c>
      <c r="DG123" s="37">
        <v>0</v>
      </c>
      <c r="DH123" s="37">
        <v>0</v>
      </c>
      <c r="DI123" s="37">
        <v>0</v>
      </c>
      <c r="DJ123" s="37">
        <v>7.351614129375022</v>
      </c>
      <c r="DK123" s="37">
        <v>0.14778332401278133</v>
      </c>
      <c r="DL123" s="37">
        <v>0</v>
      </c>
      <c r="DM123" s="37">
        <v>0</v>
      </c>
      <c r="DN123" s="37">
        <v>0</v>
      </c>
      <c r="DO123" s="37">
        <v>0</v>
      </c>
      <c r="DP123" s="37">
        <v>0</v>
      </c>
      <c r="DQ123" s="37">
        <v>0</v>
      </c>
      <c r="DR123" s="37">
        <v>1.200418894008446</v>
      </c>
      <c r="DS123" s="37">
        <v>0</v>
      </c>
      <c r="DT123" s="37">
        <v>0</v>
      </c>
      <c r="DU123" s="37">
        <v>0.7839430068578009</v>
      </c>
      <c r="DV123" s="37">
        <v>9.679375676095507</v>
      </c>
      <c r="DW123" s="37">
        <v>0</v>
      </c>
      <c r="DX123" s="37">
        <f t="shared" si="12"/>
        <v>4717.372860472539</v>
      </c>
      <c r="DY123" s="37">
        <v>0</v>
      </c>
      <c r="DZ123" s="37">
        <v>0</v>
      </c>
      <c r="EA123" s="37">
        <f>SUM(DY123:DZ123)</f>
        <v>0</v>
      </c>
      <c r="EB123" s="37">
        <v>0</v>
      </c>
      <c r="EC123" s="37">
        <v>0</v>
      </c>
      <c r="ED123" s="37">
        <f>SUM(EB123:EC123)</f>
        <v>0</v>
      </c>
      <c r="EE123" s="37">
        <v>0</v>
      </c>
      <c r="EF123" s="37">
        <v>0</v>
      </c>
      <c r="EG123" s="37">
        <f>SUM(ED123:EF123)</f>
        <v>0</v>
      </c>
      <c r="EH123" s="37">
        <v>17489.0093134531</v>
      </c>
      <c r="EI123" s="37">
        <v>0</v>
      </c>
      <c r="EJ123" s="37">
        <f>SUM(EH123:EI123)</f>
        <v>17489.0093134531</v>
      </c>
      <c r="EK123" s="37">
        <f t="shared" si="13"/>
        <v>17489.0093134531</v>
      </c>
      <c r="EL123" s="37">
        <f t="shared" si="14"/>
        <v>22206.382173925642</v>
      </c>
    </row>
    <row r="124" spans="1:142" ht="12.75" customHeight="1">
      <c r="A124" s="23">
        <v>116</v>
      </c>
      <c r="B124" s="9" t="s">
        <v>491</v>
      </c>
      <c r="C124" s="4" t="s">
        <v>492</v>
      </c>
      <c r="D124" s="37">
        <v>0.016331657867080605</v>
      </c>
      <c r="E124" s="37">
        <v>0.001</v>
      </c>
      <c r="F124" s="37">
        <v>0.001</v>
      </c>
      <c r="G124" s="37">
        <v>0.0019667529507313574</v>
      </c>
      <c r="H124" s="37">
        <v>0.001</v>
      </c>
      <c r="I124" s="37">
        <v>0.15554882842348788</v>
      </c>
      <c r="J124" s="37">
        <v>0</v>
      </c>
      <c r="K124" s="37">
        <v>0.02098836395385345</v>
      </c>
      <c r="L124" s="37">
        <v>0</v>
      </c>
      <c r="M124" s="37">
        <v>4.891623434100078</v>
      </c>
      <c r="N124" s="37">
        <v>0.1198919030163869</v>
      </c>
      <c r="O124" s="37">
        <v>2.1339057428297328</v>
      </c>
      <c r="P124" s="37">
        <v>0.5587416006124304</v>
      </c>
      <c r="Q124" s="37">
        <v>0.3542245239505085</v>
      </c>
      <c r="R124" s="37">
        <v>28.557293625079108</v>
      </c>
      <c r="S124" s="37">
        <v>0</v>
      </c>
      <c r="T124" s="37">
        <v>32.07155051039704</v>
      </c>
      <c r="U124" s="37">
        <v>0.04680595983947695</v>
      </c>
      <c r="V124" s="37">
        <v>23.856352978320956</v>
      </c>
      <c r="W124" s="37">
        <v>3.018216285179093</v>
      </c>
      <c r="X124" s="37">
        <v>0</v>
      </c>
      <c r="Y124" s="37">
        <v>21.181918479668365</v>
      </c>
      <c r="Z124" s="37">
        <v>19.515126201268366</v>
      </c>
      <c r="AA124" s="37">
        <v>1.9060665951132338</v>
      </c>
      <c r="AB124" s="37">
        <v>11.818656120901462</v>
      </c>
      <c r="AC124" s="37">
        <v>2.2258474463655524</v>
      </c>
      <c r="AD124" s="37">
        <v>0.0014251663190872855</v>
      </c>
      <c r="AE124" s="37">
        <v>2.3041937785569697</v>
      </c>
      <c r="AF124" s="37">
        <v>0.05689320668834019</v>
      </c>
      <c r="AG124" s="37">
        <v>19.612139139741952</v>
      </c>
      <c r="AH124" s="37">
        <v>2.344426956417372</v>
      </c>
      <c r="AI124" s="37">
        <v>33.54337861826996</v>
      </c>
      <c r="AJ124" s="37">
        <v>1.2120696842152012</v>
      </c>
      <c r="AK124" s="37">
        <v>2.2223920679932383</v>
      </c>
      <c r="AL124" s="37">
        <v>1.351126210831817</v>
      </c>
      <c r="AM124" s="37">
        <v>2.198492761494713</v>
      </c>
      <c r="AN124" s="37">
        <v>2.363121924218335</v>
      </c>
      <c r="AO124" s="37">
        <v>0.03530772743092033</v>
      </c>
      <c r="AP124" s="37">
        <v>2.5158156144520882</v>
      </c>
      <c r="AQ124" s="37">
        <v>16.292087754323525</v>
      </c>
      <c r="AR124" s="37">
        <v>27.58604396035107</v>
      </c>
      <c r="AS124" s="37">
        <v>2.5788561803376857</v>
      </c>
      <c r="AT124" s="37">
        <v>16.49128015460989</v>
      </c>
      <c r="AU124" s="37">
        <v>2.3374712939346627</v>
      </c>
      <c r="AV124" s="37">
        <v>0.03981957237808057</v>
      </c>
      <c r="AW124" s="37">
        <v>2.4132390913762887</v>
      </c>
      <c r="AX124" s="37">
        <v>28.015619341210687</v>
      </c>
      <c r="AY124" s="37">
        <v>0</v>
      </c>
      <c r="AZ124" s="37">
        <v>22.422380407650056</v>
      </c>
      <c r="BA124" s="37">
        <v>0.0011793664895929606</v>
      </c>
      <c r="BB124" s="37">
        <v>15.016006122204246</v>
      </c>
      <c r="BC124" s="37">
        <v>1.08765479167279</v>
      </c>
      <c r="BD124" s="37">
        <v>2.1240343208371244</v>
      </c>
      <c r="BE124" s="37">
        <v>1.2982319782925575</v>
      </c>
      <c r="BF124" s="37">
        <v>2.3502410677688728</v>
      </c>
      <c r="BG124" s="37">
        <v>0.15583236497960376</v>
      </c>
      <c r="BH124" s="37">
        <v>0.15364852803294266</v>
      </c>
      <c r="BI124" s="37">
        <v>3.170494006470625</v>
      </c>
      <c r="BJ124" s="37">
        <v>74.27730745439021</v>
      </c>
      <c r="BK124" s="37">
        <v>7.2004223898483595</v>
      </c>
      <c r="BL124" s="37">
        <v>8.602497705722572</v>
      </c>
      <c r="BM124" s="37">
        <v>31.70969061910321</v>
      </c>
      <c r="BN124" s="37">
        <v>0.16318272526544367</v>
      </c>
      <c r="BO124" s="37">
        <v>13.129974576654694</v>
      </c>
      <c r="BP124" s="37">
        <v>69.66801469213499</v>
      </c>
      <c r="BQ124" s="37">
        <v>7.952428789312495</v>
      </c>
      <c r="BR124" s="37">
        <v>19.9886075766714</v>
      </c>
      <c r="BS124" s="37">
        <v>7.005342409786228</v>
      </c>
      <c r="BT124" s="37">
        <v>9.96117989785144</v>
      </c>
      <c r="BU124" s="37">
        <v>6.071184884712846</v>
      </c>
      <c r="BV124" s="37">
        <v>23.350132956397193</v>
      </c>
      <c r="BW124" s="37">
        <v>3.8489180800942537</v>
      </c>
      <c r="BX124" s="37">
        <v>6.362835836247457</v>
      </c>
      <c r="BY124" s="37">
        <v>6.3651283923494715</v>
      </c>
      <c r="BZ124" s="37">
        <v>101.62056736007807</v>
      </c>
      <c r="CA124" s="37">
        <v>1.5651493219843036</v>
      </c>
      <c r="CB124" s="37">
        <v>0.04683904827806272</v>
      </c>
      <c r="CC124" s="37">
        <v>1.4377399257498797</v>
      </c>
      <c r="CD124" s="37">
        <v>3.191025382613098</v>
      </c>
      <c r="CE124" s="37">
        <v>2.3474829100667587</v>
      </c>
      <c r="CF124" s="37">
        <v>2.519786227082381</v>
      </c>
      <c r="CG124" s="37">
        <v>0.1609185306822171</v>
      </c>
      <c r="CH124" s="37">
        <v>1.1366091365604434</v>
      </c>
      <c r="CI124" s="37">
        <v>0.7853068206353769</v>
      </c>
      <c r="CJ124" s="37">
        <v>2.354230588078358</v>
      </c>
      <c r="CK124" s="37">
        <v>66.5218714130036</v>
      </c>
      <c r="CL124" s="37">
        <v>0</v>
      </c>
      <c r="CM124" s="37">
        <v>35.19548672031759</v>
      </c>
      <c r="CN124" s="37">
        <v>0.13187633544350305</v>
      </c>
      <c r="CO124" s="37">
        <v>1.16922724662632</v>
      </c>
      <c r="CP124" s="37">
        <v>19.593933408140078</v>
      </c>
      <c r="CQ124" s="37">
        <v>7.90586790049707</v>
      </c>
      <c r="CR124" s="37">
        <v>0.0013989328055285214</v>
      </c>
      <c r="CS124" s="37">
        <v>3.7598812811272393</v>
      </c>
      <c r="CT124" s="37">
        <v>1.2800019316656537</v>
      </c>
      <c r="CU124" s="37">
        <v>17.909477395552184</v>
      </c>
      <c r="CV124" s="37">
        <v>0</v>
      </c>
      <c r="CW124" s="37">
        <v>0</v>
      </c>
      <c r="CX124" s="37">
        <v>0</v>
      </c>
      <c r="CY124" s="37">
        <v>0</v>
      </c>
      <c r="CZ124" s="37">
        <v>1.6355641020335066</v>
      </c>
      <c r="DA124" s="37">
        <v>1.0954851339394607</v>
      </c>
      <c r="DB124" s="37">
        <v>1.3294280618364867</v>
      </c>
      <c r="DC124" s="37">
        <v>0</v>
      </c>
      <c r="DD124" s="37">
        <v>0.1416906588603687</v>
      </c>
      <c r="DE124" s="37">
        <v>0.3494273412168946</v>
      </c>
      <c r="DF124" s="37">
        <v>0</v>
      </c>
      <c r="DG124" s="37">
        <v>0.6342490797963907</v>
      </c>
      <c r="DH124" s="37">
        <v>0</v>
      </c>
      <c r="DI124" s="37">
        <v>0</v>
      </c>
      <c r="DJ124" s="37">
        <v>5.431190888230268</v>
      </c>
      <c r="DK124" s="37">
        <v>3.3558752750349887</v>
      </c>
      <c r="DL124" s="37">
        <v>1.604454506753943</v>
      </c>
      <c r="DM124" s="37">
        <v>0</v>
      </c>
      <c r="DN124" s="37">
        <v>0</v>
      </c>
      <c r="DO124" s="37">
        <v>0</v>
      </c>
      <c r="DP124" s="37">
        <v>0.00579094536259137</v>
      </c>
      <c r="DQ124" s="37">
        <v>0</v>
      </c>
      <c r="DR124" s="37">
        <v>0.2848820917721872</v>
      </c>
      <c r="DS124" s="37">
        <v>0</v>
      </c>
      <c r="DT124" s="37">
        <v>0</v>
      </c>
      <c r="DU124" s="37">
        <v>0</v>
      </c>
      <c r="DV124" s="37">
        <v>2.3481920342570772</v>
      </c>
      <c r="DW124" s="37">
        <v>0</v>
      </c>
      <c r="DX124" s="37">
        <f t="shared" si="12"/>
        <v>950.2567170920113</v>
      </c>
      <c r="DY124" s="37">
        <v>0</v>
      </c>
      <c r="DZ124" s="37">
        <v>0</v>
      </c>
      <c r="EA124" s="37">
        <f>SUM(DY124:DZ124)</f>
        <v>0</v>
      </c>
      <c r="EB124" s="37">
        <v>77.6939256748341</v>
      </c>
      <c r="EC124" s="37">
        <v>0</v>
      </c>
      <c r="ED124" s="37">
        <f>SUM(EB124:EC124)</f>
        <v>77.6939256748341</v>
      </c>
      <c r="EE124" s="37">
        <v>0</v>
      </c>
      <c r="EF124" s="37">
        <v>0</v>
      </c>
      <c r="EG124" s="37">
        <f>SUM(ED124:EF124)</f>
        <v>77.6939256748341</v>
      </c>
      <c r="EH124" s="37">
        <v>22291.88626151513</v>
      </c>
      <c r="EI124" s="37">
        <v>0</v>
      </c>
      <c r="EJ124" s="37">
        <f>SUM(EH124:EI124)</f>
        <v>22291.88626151513</v>
      </c>
      <c r="EK124" s="37">
        <f t="shared" si="13"/>
        <v>22369.580187189964</v>
      </c>
      <c r="EL124" s="37">
        <f t="shared" si="14"/>
        <v>23319.836904281976</v>
      </c>
    </row>
    <row r="125" spans="1:142" ht="12.75" customHeight="1">
      <c r="A125" s="23">
        <v>117</v>
      </c>
      <c r="B125" s="9" t="s">
        <v>493</v>
      </c>
      <c r="C125" s="4" t="s">
        <v>494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37">
        <v>0</v>
      </c>
      <c r="BH125" s="37">
        <v>0</v>
      </c>
      <c r="BI125" s="37">
        <v>0</v>
      </c>
      <c r="BJ125" s="37">
        <v>0</v>
      </c>
      <c r="BK125" s="37">
        <v>0</v>
      </c>
      <c r="BL125" s="37">
        <v>0</v>
      </c>
      <c r="BM125" s="37">
        <v>0</v>
      </c>
      <c r="BN125" s="37">
        <v>0</v>
      </c>
      <c r="BO125" s="37">
        <v>0</v>
      </c>
      <c r="BP125" s="37">
        <v>0.12910651489456104</v>
      </c>
      <c r="BQ125" s="37">
        <v>0.0069181770229436905</v>
      </c>
      <c r="BR125" s="37">
        <v>0.03962675313189805</v>
      </c>
      <c r="BS125" s="37">
        <v>0</v>
      </c>
      <c r="BT125" s="37">
        <v>0.01899930211806592</v>
      </c>
      <c r="BU125" s="37">
        <v>0</v>
      </c>
      <c r="BV125" s="37">
        <v>0.007455658152436913</v>
      </c>
      <c r="BW125" s="37">
        <v>0</v>
      </c>
      <c r="BX125" s="37">
        <v>0</v>
      </c>
      <c r="BY125" s="37">
        <v>0</v>
      </c>
      <c r="BZ125" s="37">
        <v>0</v>
      </c>
      <c r="CA125" s="37">
        <v>0</v>
      </c>
      <c r="CB125" s="37">
        <v>0</v>
      </c>
      <c r="CC125" s="37">
        <v>0</v>
      </c>
      <c r="CD125" s="37">
        <v>0</v>
      </c>
      <c r="CE125" s="37">
        <v>0</v>
      </c>
      <c r="CF125" s="37">
        <v>0</v>
      </c>
      <c r="CG125" s="37">
        <v>0</v>
      </c>
      <c r="CH125" s="37">
        <v>0</v>
      </c>
      <c r="CI125" s="37">
        <v>0</v>
      </c>
      <c r="CJ125" s="37">
        <v>0</v>
      </c>
      <c r="CK125" s="37">
        <v>0</v>
      </c>
      <c r="CL125" s="37">
        <v>0</v>
      </c>
      <c r="CM125" s="37">
        <v>0</v>
      </c>
      <c r="CN125" s="37">
        <v>0</v>
      </c>
      <c r="CO125" s="37">
        <v>0</v>
      </c>
      <c r="CP125" s="37">
        <v>0</v>
      </c>
      <c r="CQ125" s="37">
        <v>0</v>
      </c>
      <c r="CR125" s="37">
        <v>0</v>
      </c>
      <c r="CS125" s="37">
        <v>0</v>
      </c>
      <c r="CT125" s="37">
        <v>0</v>
      </c>
      <c r="CU125" s="37">
        <v>0</v>
      </c>
      <c r="CV125" s="37">
        <v>0</v>
      </c>
      <c r="CW125" s="37">
        <v>0</v>
      </c>
      <c r="CX125" s="37">
        <v>0</v>
      </c>
      <c r="CY125" s="37">
        <v>0</v>
      </c>
      <c r="CZ125" s="37">
        <v>0</v>
      </c>
      <c r="DA125" s="37">
        <v>0</v>
      </c>
      <c r="DB125" s="37">
        <v>0</v>
      </c>
      <c r="DC125" s="37">
        <v>0</v>
      </c>
      <c r="DD125" s="37">
        <v>0</v>
      </c>
      <c r="DE125" s="37">
        <v>0</v>
      </c>
      <c r="DF125" s="37">
        <v>0</v>
      </c>
      <c r="DG125" s="37">
        <v>0</v>
      </c>
      <c r="DH125" s="37">
        <v>0</v>
      </c>
      <c r="DI125" s="37">
        <v>0</v>
      </c>
      <c r="DJ125" s="37">
        <v>0</v>
      </c>
      <c r="DK125" s="37">
        <v>0</v>
      </c>
      <c r="DL125" s="37">
        <v>0</v>
      </c>
      <c r="DM125" s="37">
        <v>0</v>
      </c>
      <c r="DN125" s="37">
        <v>0</v>
      </c>
      <c r="DO125" s="37">
        <v>0</v>
      </c>
      <c r="DP125" s="37">
        <v>0</v>
      </c>
      <c r="DQ125" s="37">
        <v>0</v>
      </c>
      <c r="DR125" s="37">
        <v>0</v>
      </c>
      <c r="DS125" s="37">
        <v>0</v>
      </c>
      <c r="DT125" s="37">
        <v>0</v>
      </c>
      <c r="DU125" s="37">
        <v>0</v>
      </c>
      <c r="DV125" s="37">
        <v>0</v>
      </c>
      <c r="DW125" s="37">
        <v>0</v>
      </c>
      <c r="DX125" s="37">
        <f t="shared" si="12"/>
        <v>0.2021064053199056</v>
      </c>
      <c r="DY125" s="37">
        <v>0</v>
      </c>
      <c r="DZ125" s="37">
        <v>0</v>
      </c>
      <c r="EA125" s="37">
        <f>SUM(DY125:DZ125)</f>
        <v>0</v>
      </c>
      <c r="EB125" s="37">
        <v>0</v>
      </c>
      <c r="EC125" s="37">
        <v>0</v>
      </c>
      <c r="ED125" s="37">
        <f>SUM(EB125:EC125)</f>
        <v>0</v>
      </c>
      <c r="EE125" s="37">
        <v>0</v>
      </c>
      <c r="EF125" s="37">
        <v>0</v>
      </c>
      <c r="EG125" s="37">
        <f>SUM(ED125:EF125)</f>
        <v>0</v>
      </c>
      <c r="EH125" s="37">
        <v>52.40106365440687</v>
      </c>
      <c r="EI125" s="37">
        <v>0</v>
      </c>
      <c r="EJ125" s="37">
        <f>SUM(EH125:EI125)</f>
        <v>52.40106365440687</v>
      </c>
      <c r="EK125" s="37">
        <f t="shared" si="13"/>
        <v>52.40106365440687</v>
      </c>
      <c r="EL125" s="37">
        <f t="shared" si="14"/>
        <v>52.60317005972677</v>
      </c>
    </row>
    <row r="126" spans="1:142" ht="12.75" customHeight="1">
      <c r="A126" s="23">
        <v>118</v>
      </c>
      <c r="B126" s="9" t="s">
        <v>495</v>
      </c>
      <c r="C126" s="4" t="s">
        <v>496</v>
      </c>
      <c r="D126" s="37">
        <v>0.10988891690309725</v>
      </c>
      <c r="E126" s="37">
        <v>0.005748613007814928</v>
      </c>
      <c r="F126" s="37">
        <v>0.20632593358331228</v>
      </c>
      <c r="G126" s="37">
        <v>0.07245435908496743</v>
      </c>
      <c r="H126" s="37">
        <v>0.0045818322074156976</v>
      </c>
      <c r="I126" s="37">
        <v>0.5396338005491276</v>
      </c>
      <c r="J126" s="37">
        <v>0</v>
      </c>
      <c r="K126" s="37">
        <v>0</v>
      </c>
      <c r="L126" s="37">
        <v>0</v>
      </c>
      <c r="M126" s="37">
        <v>0.10636827443311322</v>
      </c>
      <c r="N126" s="37">
        <v>0.4972918524171552</v>
      </c>
      <c r="O126" s="37">
        <v>61.13222910416767</v>
      </c>
      <c r="P126" s="37">
        <v>292.69375348785746</v>
      </c>
      <c r="Q126" s="37">
        <v>79.9465397935551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37">
        <v>0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57.09218520952773</v>
      </c>
      <c r="BN126" s="37">
        <v>229.50799532755272</v>
      </c>
      <c r="BO126" s="37">
        <v>0</v>
      </c>
      <c r="BP126" s="37">
        <v>37.80253533147867</v>
      </c>
      <c r="BQ126" s="37">
        <v>0</v>
      </c>
      <c r="BR126" s="37">
        <v>20.86907087477522</v>
      </c>
      <c r="BS126" s="37">
        <v>0</v>
      </c>
      <c r="BT126" s="37">
        <v>0</v>
      </c>
      <c r="BU126" s="37">
        <v>0</v>
      </c>
      <c r="BV126" s="37">
        <v>0</v>
      </c>
      <c r="BW126" s="37">
        <v>0</v>
      </c>
      <c r="BX126" s="37">
        <v>20.53652248930715</v>
      </c>
      <c r="BY126" s="37">
        <v>0</v>
      </c>
      <c r="BZ126" s="37">
        <v>195.00603236449163</v>
      </c>
      <c r="CA126" s="37">
        <v>0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0.09202322911495703</v>
      </c>
      <c r="CS126" s="37">
        <v>0</v>
      </c>
      <c r="CT126" s="37">
        <v>1.4845297749155169</v>
      </c>
      <c r="CU126" s="37">
        <v>468.93472592635555</v>
      </c>
      <c r="CV126" s="37">
        <v>17.5754230652279</v>
      </c>
      <c r="CW126" s="37">
        <v>0</v>
      </c>
      <c r="CX126" s="37">
        <v>0</v>
      </c>
      <c r="CY126" s="37">
        <v>18.544406525316397</v>
      </c>
      <c r="CZ126" s="37">
        <v>0.10117169350669268</v>
      </c>
      <c r="DA126" s="37">
        <v>0.33512485475084675</v>
      </c>
      <c r="DB126" s="37">
        <v>0</v>
      </c>
      <c r="DC126" s="37">
        <v>0.31543605909434513</v>
      </c>
      <c r="DD126" s="37">
        <v>0.06638418427353651</v>
      </c>
      <c r="DE126" s="37">
        <v>4.216058675927624</v>
      </c>
      <c r="DF126" s="37">
        <v>0</v>
      </c>
      <c r="DG126" s="37">
        <v>0</v>
      </c>
      <c r="DH126" s="37">
        <v>0</v>
      </c>
      <c r="DI126" s="37">
        <v>0</v>
      </c>
      <c r="DJ126" s="37">
        <v>234.66108701334588</v>
      </c>
      <c r="DK126" s="37">
        <v>4.6088022527419215</v>
      </c>
      <c r="DL126" s="37">
        <v>14.068171808102434</v>
      </c>
      <c r="DM126" s="37">
        <v>0</v>
      </c>
      <c r="DN126" s="37">
        <v>0</v>
      </c>
      <c r="DO126" s="37">
        <v>0</v>
      </c>
      <c r="DP126" s="37">
        <v>0.16548374084715078</v>
      </c>
      <c r="DQ126" s="37">
        <v>0</v>
      </c>
      <c r="DR126" s="37">
        <v>0</v>
      </c>
      <c r="DS126" s="37">
        <v>0</v>
      </c>
      <c r="DT126" s="37">
        <v>0.94848111773653</v>
      </c>
      <c r="DU126" s="37">
        <v>0</v>
      </c>
      <c r="DV126" s="37">
        <v>3.9007043701426722</v>
      </c>
      <c r="DW126" s="37">
        <v>0</v>
      </c>
      <c r="DX126" s="37">
        <f t="shared" si="12"/>
        <v>1766.147171856299</v>
      </c>
      <c r="DY126" s="37">
        <v>0</v>
      </c>
      <c r="DZ126" s="37">
        <v>0</v>
      </c>
      <c r="EA126" s="37">
        <f>SUM(DY126:DZ126)</f>
        <v>0</v>
      </c>
      <c r="EB126" s="37">
        <v>0</v>
      </c>
      <c r="EC126" s="37">
        <v>0</v>
      </c>
      <c r="ED126" s="37">
        <f>SUM(EB126:EC126)</f>
        <v>0</v>
      </c>
      <c r="EE126" s="37">
        <v>0</v>
      </c>
      <c r="EF126" s="37">
        <v>0</v>
      </c>
      <c r="EG126" s="37">
        <f>SUM(ED126:EF126)</f>
        <v>0</v>
      </c>
      <c r="EH126" s="37">
        <v>14926.85179029943</v>
      </c>
      <c r="EI126" s="37">
        <v>0</v>
      </c>
      <c r="EJ126" s="37">
        <f>SUM(EH126:EI126)</f>
        <v>14926.85179029943</v>
      </c>
      <c r="EK126" s="37">
        <f t="shared" si="13"/>
        <v>14926.85179029943</v>
      </c>
      <c r="EL126" s="37">
        <f t="shared" si="14"/>
        <v>16692.99896215573</v>
      </c>
    </row>
    <row r="127" spans="1:142" ht="12.75" customHeight="1">
      <c r="A127" s="23">
        <v>119</v>
      </c>
      <c r="B127" s="9" t="s">
        <v>497</v>
      </c>
      <c r="C127" s="4" t="s">
        <v>498</v>
      </c>
      <c r="D127" s="37">
        <v>4.006444070259927</v>
      </c>
      <c r="E127" s="37">
        <v>0.005906756864497655</v>
      </c>
      <c r="F127" s="37">
        <v>0</v>
      </c>
      <c r="G127" s="37">
        <v>0.22271940257608264</v>
      </c>
      <c r="H127" s="37">
        <v>3.762746538534999</v>
      </c>
      <c r="I127" s="37">
        <v>2.2053867466697836</v>
      </c>
      <c r="J127" s="37">
        <v>1.739319853140005</v>
      </c>
      <c r="K127" s="37">
        <v>0</v>
      </c>
      <c r="L127" s="37">
        <v>0</v>
      </c>
      <c r="M127" s="37">
        <v>0</v>
      </c>
      <c r="N127" s="37">
        <v>18.992724653887127</v>
      </c>
      <c r="O127" s="37">
        <v>0</v>
      </c>
      <c r="P127" s="37">
        <v>0</v>
      </c>
      <c r="Q127" s="37">
        <v>0</v>
      </c>
      <c r="R127" s="37">
        <v>66.77958084277311</v>
      </c>
      <c r="S127" s="37">
        <v>0</v>
      </c>
      <c r="T127" s="37">
        <v>58.92660210897075</v>
      </c>
      <c r="U127" s="37">
        <v>9.69711187003263</v>
      </c>
      <c r="V127" s="37">
        <v>51.583724530451825</v>
      </c>
      <c r="W127" s="37">
        <v>27.911561341134544</v>
      </c>
      <c r="X127" s="37">
        <v>3.731958289403758</v>
      </c>
      <c r="Y127" s="37">
        <v>45.9451009112242</v>
      </c>
      <c r="Z127" s="37">
        <v>28.34176664705454</v>
      </c>
      <c r="AA127" s="37">
        <v>14.233940124409097</v>
      </c>
      <c r="AB127" s="37">
        <v>25.655603508571133</v>
      </c>
      <c r="AC127" s="37">
        <v>23.21027479732901</v>
      </c>
      <c r="AD127" s="37">
        <v>0.5398644047803353</v>
      </c>
      <c r="AE127" s="37">
        <v>17.694853220486443</v>
      </c>
      <c r="AF127" s="37">
        <v>8.463492546145977</v>
      </c>
      <c r="AG127" s="37">
        <v>27.81859094210867</v>
      </c>
      <c r="AH127" s="37">
        <v>24.525970025962902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37">
        <v>0</v>
      </c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v>0</v>
      </c>
      <c r="BZ127" s="37">
        <v>0</v>
      </c>
      <c r="CA127" s="37">
        <v>0</v>
      </c>
      <c r="CB127" s="37">
        <v>0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0</v>
      </c>
      <c r="CI127" s="37">
        <v>0</v>
      </c>
      <c r="CJ127" s="37">
        <v>0</v>
      </c>
      <c r="CK127" s="37">
        <v>0</v>
      </c>
      <c r="CL127" s="37">
        <v>0</v>
      </c>
      <c r="CM127" s="37">
        <v>0</v>
      </c>
      <c r="CN127" s="37">
        <v>0</v>
      </c>
      <c r="CO127" s="37">
        <v>0</v>
      </c>
      <c r="CP127" s="37">
        <v>0</v>
      </c>
      <c r="CQ127" s="37">
        <v>0</v>
      </c>
      <c r="CR127" s="37">
        <v>0</v>
      </c>
      <c r="CS127" s="37">
        <v>0</v>
      </c>
      <c r="CT127" s="37">
        <v>0</v>
      </c>
      <c r="CU127" s="37">
        <v>0</v>
      </c>
      <c r="CV127" s="37">
        <v>0</v>
      </c>
      <c r="CW127" s="37">
        <v>0</v>
      </c>
      <c r="CX127" s="37">
        <v>0</v>
      </c>
      <c r="CY127" s="37">
        <v>0.19366293677048774</v>
      </c>
      <c r="CZ127" s="37">
        <v>0</v>
      </c>
      <c r="DA127" s="37">
        <v>0</v>
      </c>
      <c r="DB127" s="37">
        <v>0</v>
      </c>
      <c r="DC127" s="37">
        <v>0</v>
      </c>
      <c r="DD127" s="37">
        <v>0</v>
      </c>
      <c r="DE127" s="37">
        <v>0</v>
      </c>
      <c r="DF127" s="37">
        <v>0</v>
      </c>
      <c r="DG127" s="37">
        <v>0</v>
      </c>
      <c r="DH127" s="37">
        <v>0</v>
      </c>
      <c r="DI127" s="37">
        <v>0</v>
      </c>
      <c r="DJ127" s="37">
        <v>3.3542854716963286</v>
      </c>
      <c r="DK127" s="37">
        <v>0</v>
      </c>
      <c r="DL127" s="37">
        <v>0</v>
      </c>
      <c r="DM127" s="37">
        <v>0</v>
      </c>
      <c r="DN127" s="37">
        <v>0</v>
      </c>
      <c r="DO127" s="37">
        <v>0</v>
      </c>
      <c r="DP127" s="37">
        <v>0</v>
      </c>
      <c r="DQ127" s="37">
        <v>0.03962569324044602</v>
      </c>
      <c r="DR127" s="37">
        <v>0.32508646125270096</v>
      </c>
      <c r="DS127" s="37">
        <v>0</v>
      </c>
      <c r="DT127" s="37">
        <v>0</v>
      </c>
      <c r="DU127" s="37">
        <v>0.0206919227698006</v>
      </c>
      <c r="DV127" s="37">
        <v>8.528452170341094</v>
      </c>
      <c r="DW127" s="37">
        <v>0</v>
      </c>
      <c r="DX127" s="37">
        <f t="shared" si="12"/>
        <v>478.4570487888422</v>
      </c>
      <c r="DY127" s="37">
        <v>0</v>
      </c>
      <c r="DZ127" s="37">
        <v>0</v>
      </c>
      <c r="EA127" s="37">
        <f>SUM(DY127:DZ127)</f>
        <v>0</v>
      </c>
      <c r="EB127" s="37">
        <v>0</v>
      </c>
      <c r="EC127" s="37">
        <v>0</v>
      </c>
      <c r="ED127" s="37">
        <f>SUM(EB127:EC127)</f>
        <v>0</v>
      </c>
      <c r="EE127" s="37">
        <v>0</v>
      </c>
      <c r="EF127" s="37">
        <v>0</v>
      </c>
      <c r="EG127" s="37">
        <f>SUM(ED127:EF127)</f>
        <v>0</v>
      </c>
      <c r="EH127" s="37">
        <v>4473.459414966752</v>
      </c>
      <c r="EI127" s="37">
        <v>0</v>
      </c>
      <c r="EJ127" s="37">
        <f>SUM(EH127:EI127)</f>
        <v>4473.459414966752</v>
      </c>
      <c r="EK127" s="37">
        <f t="shared" si="13"/>
        <v>4473.459414966752</v>
      </c>
      <c r="EL127" s="37">
        <f t="shared" si="14"/>
        <v>4951.916463755594</v>
      </c>
    </row>
    <row r="128" spans="1:142" ht="12.75" customHeight="1">
      <c r="A128" s="23">
        <v>120</v>
      </c>
      <c r="B128" s="9" t="s">
        <v>499</v>
      </c>
      <c r="C128" s="4" t="s">
        <v>500</v>
      </c>
      <c r="D128" s="37">
        <v>0.0258080110138729</v>
      </c>
      <c r="E128" s="37">
        <v>0.001350093094019741</v>
      </c>
      <c r="F128" s="37">
        <v>0.019630921180193564</v>
      </c>
      <c r="G128" s="37">
        <v>0.1015044700238038</v>
      </c>
      <c r="H128" s="37">
        <v>0.05114463797188532</v>
      </c>
      <c r="I128" s="37">
        <v>0.9470051563829425</v>
      </c>
      <c r="J128" s="37">
        <v>0</v>
      </c>
      <c r="K128" s="37">
        <v>0</v>
      </c>
      <c r="L128" s="37">
        <v>0</v>
      </c>
      <c r="M128" s="37">
        <v>0</v>
      </c>
      <c r="N128" s="37">
        <v>0.10273874321686179</v>
      </c>
      <c r="O128" s="37">
        <v>0.0046690889858107334</v>
      </c>
      <c r="P128" s="37">
        <v>0</v>
      </c>
      <c r="Q128" s="37">
        <v>0.0051856378088570715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430.9143060125714</v>
      </c>
      <c r="AJ128" s="37">
        <v>46.167382250058324</v>
      </c>
      <c r="AK128" s="37">
        <v>161.35184111121998</v>
      </c>
      <c r="AL128" s="37">
        <v>139.24527657594444</v>
      </c>
      <c r="AM128" s="37">
        <v>133.43687341321487</v>
      </c>
      <c r="AN128" s="37">
        <v>54.36427591309012</v>
      </c>
      <c r="AO128" s="37">
        <v>0.7673930348560749</v>
      </c>
      <c r="AP128" s="37">
        <v>21.536336016947573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v>0</v>
      </c>
      <c r="AZ128" s="37">
        <v>0</v>
      </c>
      <c r="BA128" s="37">
        <v>0</v>
      </c>
      <c r="BB128" s="37">
        <v>0</v>
      </c>
      <c r="BC128" s="37">
        <v>0</v>
      </c>
      <c r="BD128" s="37">
        <v>0</v>
      </c>
      <c r="BE128" s="37">
        <v>0</v>
      </c>
      <c r="BF128" s="37">
        <v>0</v>
      </c>
      <c r="BG128" s="37">
        <v>52.7794244244442</v>
      </c>
      <c r="BH128" s="37">
        <v>0</v>
      </c>
      <c r="BI128" s="37">
        <v>0</v>
      </c>
      <c r="BJ128" s="37">
        <v>0</v>
      </c>
      <c r="BK128" s="37">
        <v>0</v>
      </c>
      <c r="BL128" s="37">
        <v>0</v>
      </c>
      <c r="BM128" s="37">
        <v>0</v>
      </c>
      <c r="BN128" s="37">
        <v>0</v>
      </c>
      <c r="BO128" s="37">
        <v>0</v>
      </c>
      <c r="BP128" s="37">
        <v>0</v>
      </c>
      <c r="BQ128" s="37">
        <v>0</v>
      </c>
      <c r="BR128" s="37">
        <v>0</v>
      </c>
      <c r="BS128" s="37">
        <v>0</v>
      </c>
      <c r="BT128" s="37">
        <v>0</v>
      </c>
      <c r="BU128" s="37">
        <v>0</v>
      </c>
      <c r="BV128" s="37">
        <v>0</v>
      </c>
      <c r="BW128" s="37">
        <v>0</v>
      </c>
      <c r="BX128" s="37">
        <v>0</v>
      </c>
      <c r="BY128" s="37">
        <v>0</v>
      </c>
      <c r="BZ128" s="37">
        <v>29.366337645960037</v>
      </c>
      <c r="CA128" s="37">
        <v>0</v>
      </c>
      <c r="CB128" s="37">
        <v>0</v>
      </c>
      <c r="CC128" s="37">
        <v>0</v>
      </c>
      <c r="CD128" s="37">
        <v>0</v>
      </c>
      <c r="CE128" s="37">
        <v>0</v>
      </c>
      <c r="CF128" s="37">
        <v>0</v>
      </c>
      <c r="CG128" s="37">
        <v>0</v>
      </c>
      <c r="CH128" s="37">
        <v>0</v>
      </c>
      <c r="CI128" s="37">
        <v>0</v>
      </c>
      <c r="CJ128" s="37">
        <v>0</v>
      </c>
      <c r="CK128" s="37">
        <v>0</v>
      </c>
      <c r="CL128" s="37">
        <v>0</v>
      </c>
      <c r="CM128" s="37">
        <v>0</v>
      </c>
      <c r="CN128" s="37">
        <v>0</v>
      </c>
      <c r="CO128" s="37">
        <v>0</v>
      </c>
      <c r="CP128" s="37">
        <v>0</v>
      </c>
      <c r="CQ128" s="37">
        <v>39.145538018371795</v>
      </c>
      <c r="CR128" s="37">
        <v>0</v>
      </c>
      <c r="CS128" s="37">
        <v>0</v>
      </c>
      <c r="CT128" s="37">
        <v>0</v>
      </c>
      <c r="CU128" s="37">
        <v>0.01991149621433295</v>
      </c>
      <c r="CV128" s="37">
        <v>36.35581855942544</v>
      </c>
      <c r="CW128" s="37">
        <v>19.333711517345282</v>
      </c>
      <c r="CX128" s="37">
        <v>0.3147493695176091</v>
      </c>
      <c r="CY128" s="37">
        <v>0.15364596371008862</v>
      </c>
      <c r="CZ128" s="37">
        <v>0.007384345917997491</v>
      </c>
      <c r="DA128" s="37">
        <v>0</v>
      </c>
      <c r="DB128" s="37">
        <v>0</v>
      </c>
      <c r="DC128" s="37">
        <v>0</v>
      </c>
      <c r="DD128" s="37">
        <v>0</v>
      </c>
      <c r="DE128" s="37">
        <v>0</v>
      </c>
      <c r="DF128" s="37">
        <v>0</v>
      </c>
      <c r="DG128" s="37">
        <v>0</v>
      </c>
      <c r="DH128" s="37">
        <v>0</v>
      </c>
      <c r="DI128" s="37">
        <v>0</v>
      </c>
      <c r="DJ128" s="37">
        <v>5.92415493693366</v>
      </c>
      <c r="DK128" s="37">
        <v>0.9109296550018693</v>
      </c>
      <c r="DL128" s="37">
        <v>0</v>
      </c>
      <c r="DM128" s="37">
        <v>0</v>
      </c>
      <c r="DN128" s="37">
        <v>0</v>
      </c>
      <c r="DO128" s="37">
        <v>0</v>
      </c>
      <c r="DP128" s="37">
        <v>0</v>
      </c>
      <c r="DQ128" s="37">
        <v>0</v>
      </c>
      <c r="DR128" s="37">
        <v>0.3466103255984653</v>
      </c>
      <c r="DS128" s="37">
        <v>0</v>
      </c>
      <c r="DT128" s="37">
        <v>0.7281748431631273</v>
      </c>
      <c r="DU128" s="37">
        <v>0</v>
      </c>
      <c r="DV128" s="37">
        <v>3.238549454832756</v>
      </c>
      <c r="DW128" s="37">
        <v>0</v>
      </c>
      <c r="DX128" s="37">
        <f t="shared" si="12"/>
        <v>1177.6676616440175</v>
      </c>
      <c r="DY128" s="37">
        <v>0</v>
      </c>
      <c r="DZ128" s="37">
        <v>0</v>
      </c>
      <c r="EA128" s="37">
        <f>SUM(DY128:DZ128)</f>
        <v>0</v>
      </c>
      <c r="EB128" s="37">
        <v>0</v>
      </c>
      <c r="EC128" s="37">
        <v>2210.7000137114146</v>
      </c>
      <c r="ED128" s="37">
        <f>SUM(EB128:EC128)</f>
        <v>2210.7000137114146</v>
      </c>
      <c r="EE128" s="37">
        <v>0</v>
      </c>
      <c r="EF128" s="37">
        <v>0</v>
      </c>
      <c r="EG128" s="37">
        <f>SUM(ED128:EF128)</f>
        <v>2210.7000137114146</v>
      </c>
      <c r="EH128" s="37">
        <v>6949.941916050651</v>
      </c>
      <c r="EI128" s="37">
        <v>0</v>
      </c>
      <c r="EJ128" s="37">
        <f>SUM(EH128:EI128)</f>
        <v>6949.941916050651</v>
      </c>
      <c r="EK128" s="37">
        <f t="shared" si="13"/>
        <v>9160.641929762067</v>
      </c>
      <c r="EL128" s="37">
        <f t="shared" si="14"/>
        <v>10338.309591406085</v>
      </c>
    </row>
    <row r="129" spans="1:142" ht="12.75" customHeight="1">
      <c r="A129" s="23">
        <v>121</v>
      </c>
      <c r="B129" s="9" t="s">
        <v>501</v>
      </c>
      <c r="C129" s="4" t="s">
        <v>502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0.03838302058304699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1.553577795304219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3.199056871424645</v>
      </c>
      <c r="CV129" s="37">
        <v>32.908492515028016</v>
      </c>
      <c r="CW129" s="37">
        <v>0</v>
      </c>
      <c r="CX129" s="37">
        <v>0</v>
      </c>
      <c r="CY129" s="37">
        <v>0</v>
      </c>
      <c r="CZ129" s="37">
        <v>0</v>
      </c>
      <c r="DA129" s="37">
        <v>0</v>
      </c>
      <c r="DB129" s="37">
        <v>0</v>
      </c>
      <c r="DC129" s="37">
        <v>0</v>
      </c>
      <c r="DD129" s="37">
        <v>0</v>
      </c>
      <c r="DE129" s="37">
        <v>5.497924699068987</v>
      </c>
      <c r="DF129" s="37">
        <v>0</v>
      </c>
      <c r="DG129" s="37">
        <v>0</v>
      </c>
      <c r="DH129" s="37">
        <v>0</v>
      </c>
      <c r="DI129" s="37">
        <v>0</v>
      </c>
      <c r="DJ129" s="37">
        <v>1097.235741344957</v>
      </c>
      <c r="DK129" s="37">
        <v>0</v>
      </c>
      <c r="DL129" s="37">
        <v>2458.9847867288804</v>
      </c>
      <c r="DM129" s="37">
        <v>0</v>
      </c>
      <c r="DN129" s="37">
        <v>0</v>
      </c>
      <c r="DO129" s="37">
        <v>0</v>
      </c>
      <c r="DP129" s="37">
        <v>0.05151645281409848</v>
      </c>
      <c r="DQ129" s="37">
        <v>0</v>
      </c>
      <c r="DR129" s="37">
        <v>0</v>
      </c>
      <c r="DS129" s="37">
        <v>0</v>
      </c>
      <c r="DT129" s="37">
        <v>0</v>
      </c>
      <c r="DU129" s="37">
        <v>0</v>
      </c>
      <c r="DV129" s="37">
        <v>608.1581874795559</v>
      </c>
      <c r="DW129" s="37">
        <v>0</v>
      </c>
      <c r="DX129" s="37">
        <f t="shared" si="12"/>
        <v>4207.627666907616</v>
      </c>
      <c r="DY129" s="37">
        <v>0</v>
      </c>
      <c r="DZ129" s="37">
        <v>0</v>
      </c>
      <c r="EA129" s="37">
        <f>SUM(DY129:DZ129)</f>
        <v>0</v>
      </c>
      <c r="EB129" s="37">
        <v>1059.0614978467138</v>
      </c>
      <c r="EC129" s="37">
        <v>0</v>
      </c>
      <c r="ED129" s="37">
        <f>SUM(EB129:EC129)</f>
        <v>1059.0614978467138</v>
      </c>
      <c r="EE129" s="37">
        <v>0</v>
      </c>
      <c r="EF129" s="37">
        <v>0</v>
      </c>
      <c r="EG129" s="37">
        <f>SUM(ED129:EF129)</f>
        <v>1059.0614978467138</v>
      </c>
      <c r="EH129" s="37">
        <v>0</v>
      </c>
      <c r="EI129" s="37">
        <v>0</v>
      </c>
      <c r="EJ129" s="37">
        <f>SUM(EH129:EI129)</f>
        <v>0</v>
      </c>
      <c r="EK129" s="37">
        <f t="shared" si="13"/>
        <v>1059.0614978467138</v>
      </c>
      <c r="EL129" s="37">
        <f t="shared" si="14"/>
        <v>5266.68916475433</v>
      </c>
    </row>
    <row r="130" spans="1:142" ht="12.75" customHeight="1">
      <c r="A130" s="23">
        <v>122</v>
      </c>
      <c r="B130" s="9" t="s">
        <v>503</v>
      </c>
      <c r="C130" s="4" t="s">
        <v>504</v>
      </c>
      <c r="D130" s="37">
        <v>0</v>
      </c>
      <c r="E130" s="37">
        <v>0.009401856299763757</v>
      </c>
      <c r="F130" s="37">
        <v>0</v>
      </c>
      <c r="G130" s="37">
        <v>0.001</v>
      </c>
      <c r="H130" s="37">
        <v>0</v>
      </c>
      <c r="I130" s="37">
        <v>1.5300775882333968</v>
      </c>
      <c r="J130" s="37">
        <v>0.020561334514136227</v>
      </c>
      <c r="K130" s="37">
        <v>0.25366637927259233</v>
      </c>
      <c r="L130" s="37">
        <v>0</v>
      </c>
      <c r="M130" s="37">
        <v>0.006679062802671944</v>
      </c>
      <c r="N130" s="37">
        <v>0.2432346050080187</v>
      </c>
      <c r="O130" s="37">
        <v>0.2557368118471103</v>
      </c>
      <c r="P130" s="37">
        <v>0.16066817214657922</v>
      </c>
      <c r="Q130" s="37">
        <v>0.19335532336154393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0</v>
      </c>
      <c r="BE130" s="37">
        <v>2.7025634955755495</v>
      </c>
      <c r="BF130" s="37">
        <v>0</v>
      </c>
      <c r="BG130" s="37">
        <v>0</v>
      </c>
      <c r="BH130" s="37">
        <v>0</v>
      </c>
      <c r="BI130" s="37">
        <v>0</v>
      </c>
      <c r="BJ130" s="37">
        <v>0</v>
      </c>
      <c r="BK130" s="37">
        <v>0</v>
      </c>
      <c r="BL130" s="37">
        <v>0</v>
      </c>
      <c r="BM130" s="37">
        <v>0</v>
      </c>
      <c r="BN130" s="37">
        <v>0</v>
      </c>
      <c r="BO130" s="37">
        <v>0</v>
      </c>
      <c r="BP130" s="37">
        <v>0</v>
      </c>
      <c r="BQ130" s="37">
        <v>0</v>
      </c>
      <c r="BR130" s="37">
        <v>0</v>
      </c>
      <c r="BS130" s="37">
        <v>0</v>
      </c>
      <c r="BT130" s="37">
        <v>0</v>
      </c>
      <c r="BU130" s="37">
        <v>0</v>
      </c>
      <c r="BV130" s="37">
        <v>0</v>
      </c>
      <c r="BW130" s="37">
        <v>0</v>
      </c>
      <c r="BX130" s="37">
        <v>0</v>
      </c>
      <c r="BY130" s="37">
        <v>0</v>
      </c>
      <c r="BZ130" s="37">
        <v>0.8253916813427544</v>
      </c>
      <c r="CA130" s="37">
        <v>102.91543533399776</v>
      </c>
      <c r="CB130" s="37">
        <v>0</v>
      </c>
      <c r="CC130" s="37">
        <v>0.16623453279320974</v>
      </c>
      <c r="CD130" s="37">
        <v>0</v>
      </c>
      <c r="CE130" s="37">
        <v>0</v>
      </c>
      <c r="CF130" s="37">
        <v>0</v>
      </c>
      <c r="CG130" s="37">
        <v>0</v>
      </c>
      <c r="CH130" s="37">
        <v>0</v>
      </c>
      <c r="CI130" s="37">
        <v>23.315850982852897</v>
      </c>
      <c r="CJ130" s="37">
        <v>0.23936438007619423</v>
      </c>
      <c r="CK130" s="37">
        <v>0</v>
      </c>
      <c r="CL130" s="37">
        <v>0</v>
      </c>
      <c r="CM130" s="37">
        <v>0</v>
      </c>
      <c r="CN130" s="37">
        <v>0</v>
      </c>
      <c r="CO130" s="37">
        <v>0</v>
      </c>
      <c r="CP130" s="37">
        <v>0</v>
      </c>
      <c r="CQ130" s="37">
        <v>0</v>
      </c>
      <c r="CR130" s="37">
        <v>0.06390491483887974</v>
      </c>
      <c r="CS130" s="37">
        <v>0.0017440295632558391</v>
      </c>
      <c r="CT130" s="37">
        <v>0</v>
      </c>
      <c r="CU130" s="37">
        <v>1.5959789874941401</v>
      </c>
      <c r="CV130" s="37">
        <v>69.08454054011968</v>
      </c>
      <c r="CW130" s="37">
        <v>0</v>
      </c>
      <c r="CX130" s="37">
        <v>0.02230378809711695</v>
      </c>
      <c r="CY130" s="37">
        <v>0.018095931696751333</v>
      </c>
      <c r="CZ130" s="37">
        <v>0.02401931079423581</v>
      </c>
      <c r="DA130" s="37">
        <v>0.030906322013082063</v>
      </c>
      <c r="DB130" s="37">
        <v>0.051476409424940764</v>
      </c>
      <c r="DC130" s="37">
        <v>0</v>
      </c>
      <c r="DD130" s="37">
        <v>0</v>
      </c>
      <c r="DE130" s="37">
        <v>0.13147672247864295</v>
      </c>
      <c r="DF130" s="37">
        <v>0</v>
      </c>
      <c r="DG130" s="37">
        <v>0.00846313293327307</v>
      </c>
      <c r="DH130" s="37">
        <v>0</v>
      </c>
      <c r="DI130" s="37">
        <v>0</v>
      </c>
      <c r="DJ130" s="37">
        <v>8.334847363911958</v>
      </c>
      <c r="DK130" s="37">
        <v>0.015584745550872803</v>
      </c>
      <c r="DL130" s="37">
        <v>0.013913810556637868</v>
      </c>
      <c r="DM130" s="37">
        <v>0</v>
      </c>
      <c r="DN130" s="37">
        <v>0.03224634444037682</v>
      </c>
      <c r="DO130" s="37">
        <v>0</v>
      </c>
      <c r="DP130" s="37">
        <v>0.07367431434570934</v>
      </c>
      <c r="DQ130" s="37">
        <v>0</v>
      </c>
      <c r="DR130" s="37">
        <v>0.05003402224428157</v>
      </c>
      <c r="DS130" s="37">
        <v>0</v>
      </c>
      <c r="DT130" s="37">
        <v>0</v>
      </c>
      <c r="DU130" s="37">
        <v>0.08659959170602173</v>
      </c>
      <c r="DV130" s="37">
        <v>1.5176430172734696</v>
      </c>
      <c r="DW130" s="37">
        <v>0</v>
      </c>
      <c r="DX130" s="37">
        <f t="shared" si="12"/>
        <v>213.99667483960755</v>
      </c>
      <c r="DY130" s="37">
        <v>0</v>
      </c>
      <c r="DZ130" s="37">
        <v>0</v>
      </c>
      <c r="EA130" s="37">
        <f>SUM(DY130:DZ130)</f>
        <v>0</v>
      </c>
      <c r="EB130" s="37">
        <v>112989.82135433797</v>
      </c>
      <c r="EC130" s="37">
        <v>1952.1711693841326</v>
      </c>
      <c r="ED130" s="37">
        <f>SUM(EB130:EC130)</f>
        <v>114941.9925237221</v>
      </c>
      <c r="EE130" s="37">
        <v>0</v>
      </c>
      <c r="EF130" s="37">
        <v>0</v>
      </c>
      <c r="EG130" s="37">
        <f>SUM(ED130:EF130)</f>
        <v>114941.9925237221</v>
      </c>
      <c r="EH130" s="37">
        <v>828.9387718061507</v>
      </c>
      <c r="EI130" s="37">
        <v>0</v>
      </c>
      <c r="EJ130" s="37">
        <f>SUM(EH130:EI130)</f>
        <v>828.9387718061507</v>
      </c>
      <c r="EK130" s="37">
        <f t="shared" si="13"/>
        <v>115770.93129552825</v>
      </c>
      <c r="EL130" s="37">
        <f t="shared" si="14"/>
        <v>115984.92797036786</v>
      </c>
    </row>
    <row r="131" spans="1:142" ht="12.75" customHeight="1">
      <c r="A131" s="23">
        <v>123</v>
      </c>
      <c r="B131" s="9" t="s">
        <v>505</v>
      </c>
      <c r="C131" s="4" t="s">
        <v>506</v>
      </c>
      <c r="D131" s="37">
        <v>0.44976100688504794</v>
      </c>
      <c r="E131" s="37">
        <v>0.023528323396501277</v>
      </c>
      <c r="F131" s="37">
        <v>0</v>
      </c>
      <c r="G131" s="37">
        <v>0.047643109453330765</v>
      </c>
      <c r="H131" s="37">
        <v>0.01875284173382861</v>
      </c>
      <c r="I131" s="37">
        <v>1.052899106479486</v>
      </c>
      <c r="J131" s="37">
        <v>1.223151735265083</v>
      </c>
      <c r="K131" s="37">
        <v>0</v>
      </c>
      <c r="L131" s="37">
        <v>0</v>
      </c>
      <c r="M131" s="37">
        <v>0.28387681562865463</v>
      </c>
      <c r="N131" s="37">
        <v>0.6159043453563121</v>
      </c>
      <c r="O131" s="37">
        <v>1.028282395139598</v>
      </c>
      <c r="P131" s="37">
        <v>0.7379607987381648</v>
      </c>
      <c r="Q131" s="37">
        <v>0.4230899220076117</v>
      </c>
      <c r="R131" s="37">
        <v>12.429761703187864</v>
      </c>
      <c r="S131" s="37">
        <v>0</v>
      </c>
      <c r="T131" s="37">
        <v>14.502805317260226</v>
      </c>
      <c r="U131" s="37">
        <v>26.69090811920341</v>
      </c>
      <c r="V131" s="37">
        <v>10.11786074190422</v>
      </c>
      <c r="W131" s="37">
        <v>5.76342796336066</v>
      </c>
      <c r="X131" s="37">
        <v>1.3701699007398735</v>
      </c>
      <c r="Y131" s="37">
        <v>9.263475173679788</v>
      </c>
      <c r="Z131" s="37">
        <v>10.108592681741467</v>
      </c>
      <c r="AA131" s="37">
        <v>2.7745206946988485</v>
      </c>
      <c r="AB131" s="37">
        <v>5.171834518078593</v>
      </c>
      <c r="AC131" s="37">
        <v>4.8339350523148505</v>
      </c>
      <c r="AD131" s="37">
        <v>0.40145799610030797</v>
      </c>
      <c r="AE131" s="37">
        <v>4.43969644545445</v>
      </c>
      <c r="AF131" s="37">
        <v>1.876583946761956</v>
      </c>
      <c r="AG131" s="37">
        <v>12.140675310289051</v>
      </c>
      <c r="AH131" s="37">
        <v>4.902622857861478</v>
      </c>
      <c r="AI131" s="37">
        <v>19.522397200326715</v>
      </c>
      <c r="AJ131" s="37">
        <v>3.317368757524091</v>
      </c>
      <c r="AK131" s="37">
        <v>5.23099040901455</v>
      </c>
      <c r="AL131" s="37">
        <v>3.698161839035847</v>
      </c>
      <c r="AM131" s="37">
        <v>4.318983726250168</v>
      </c>
      <c r="AN131" s="37">
        <v>3.547401485817554</v>
      </c>
      <c r="AO131" s="37">
        <v>0.17954535390561555</v>
      </c>
      <c r="AP131" s="37">
        <v>11.754973983471249</v>
      </c>
      <c r="AQ131" s="37">
        <v>6.771904529169521</v>
      </c>
      <c r="AR131" s="37">
        <v>13.128761867452477</v>
      </c>
      <c r="AS131" s="37">
        <v>165.2813990283821</v>
      </c>
      <c r="AT131" s="37">
        <v>9.999876360577629</v>
      </c>
      <c r="AU131" s="37">
        <v>34.4487400196615</v>
      </c>
      <c r="AV131" s="37">
        <v>0.7410856394260715</v>
      </c>
      <c r="AW131" s="37">
        <v>16.545455938093546</v>
      </c>
      <c r="AX131" s="37">
        <v>60.24076096234076</v>
      </c>
      <c r="AY131" s="37">
        <v>0</v>
      </c>
      <c r="AZ131" s="37">
        <v>9.310919242576722</v>
      </c>
      <c r="BA131" s="37">
        <v>1.7745523987576868</v>
      </c>
      <c r="BB131" s="37">
        <v>35.34718789925143</v>
      </c>
      <c r="BC131" s="37">
        <v>2.841215086798635</v>
      </c>
      <c r="BD131" s="37">
        <v>5.2392790304151315</v>
      </c>
      <c r="BE131" s="37">
        <v>3.489191879158164</v>
      </c>
      <c r="BF131" s="37">
        <v>4.706776548534716</v>
      </c>
      <c r="BG131" s="37">
        <v>2.359328452937776</v>
      </c>
      <c r="BH131" s="37">
        <v>27.29467893075983</v>
      </c>
      <c r="BI131" s="37">
        <v>4.102135431731232</v>
      </c>
      <c r="BJ131" s="37">
        <v>91.81198173346905</v>
      </c>
      <c r="BK131" s="37">
        <v>25.603758721934017</v>
      </c>
      <c r="BL131" s="37">
        <v>21.363514136115583</v>
      </c>
      <c r="BM131" s="37">
        <v>13.921988461235811</v>
      </c>
      <c r="BN131" s="37">
        <v>2.2490649224458275</v>
      </c>
      <c r="BO131" s="37">
        <v>5.565487395693352</v>
      </c>
      <c r="BP131" s="37">
        <v>30.628112417995148</v>
      </c>
      <c r="BQ131" s="37">
        <v>3.7804153549414274</v>
      </c>
      <c r="BR131" s="37">
        <v>10.087760613288006</v>
      </c>
      <c r="BS131" s="37">
        <v>3.466918972017899</v>
      </c>
      <c r="BT131" s="37">
        <v>4.752433038082924</v>
      </c>
      <c r="BU131" s="37">
        <v>2.321199413058196</v>
      </c>
      <c r="BV131" s="37">
        <v>12.280476724578875</v>
      </c>
      <c r="BW131" s="37">
        <v>2.0245648489372536</v>
      </c>
      <c r="BX131" s="37">
        <v>9.185034423618477</v>
      </c>
      <c r="BY131" s="37">
        <v>2.659788215835087</v>
      </c>
      <c r="BZ131" s="37">
        <v>50.78657980603946</v>
      </c>
      <c r="CA131" s="37">
        <v>1.7191705934327957</v>
      </c>
      <c r="CB131" s="37">
        <v>0.025418438961786</v>
      </c>
      <c r="CC131" s="37">
        <v>0.7426190343851793</v>
      </c>
      <c r="CD131" s="37">
        <v>1.648399581040823</v>
      </c>
      <c r="CE131" s="37">
        <v>1.2125424246911982</v>
      </c>
      <c r="CF131" s="37">
        <v>2.6627569237333955</v>
      </c>
      <c r="CG131" s="37">
        <v>0.1658691285946546</v>
      </c>
      <c r="CH131" s="37">
        <v>1.4296103676772496</v>
      </c>
      <c r="CI131" s="37">
        <v>0.4055208020234935</v>
      </c>
      <c r="CJ131" s="37">
        <v>1.4450437807251346</v>
      </c>
      <c r="CK131" s="37">
        <v>32.45861853695437</v>
      </c>
      <c r="CL131" s="37">
        <v>1.6932686515559754</v>
      </c>
      <c r="CM131" s="37">
        <v>26.53012958558561</v>
      </c>
      <c r="CN131" s="37">
        <v>0.7755690673262945</v>
      </c>
      <c r="CO131" s="37">
        <v>0.44633673667376134</v>
      </c>
      <c r="CP131" s="37">
        <v>7.203433643711142</v>
      </c>
      <c r="CQ131" s="37">
        <v>46.32857241447423</v>
      </c>
      <c r="CR131" s="37">
        <v>0.34636911656199926</v>
      </c>
      <c r="CS131" s="37">
        <v>0.08164618118165881</v>
      </c>
      <c r="CT131" s="37">
        <v>7.993423020126399</v>
      </c>
      <c r="CU131" s="37">
        <v>11.141136972736243</v>
      </c>
      <c r="CV131" s="37">
        <v>0</v>
      </c>
      <c r="CW131" s="37">
        <v>0</v>
      </c>
      <c r="CX131" s="37">
        <v>0.009992252208653102</v>
      </c>
      <c r="CY131" s="37">
        <v>0.00884133622509416</v>
      </c>
      <c r="CZ131" s="37">
        <v>0.040792136485892035</v>
      </c>
      <c r="DA131" s="37">
        <v>0.07806367732171329</v>
      </c>
      <c r="DB131" s="37">
        <v>0.4970867768848125</v>
      </c>
      <c r="DC131" s="37">
        <v>0</v>
      </c>
      <c r="DD131" s="37">
        <v>0.05466902422687801</v>
      </c>
      <c r="DE131" s="37">
        <v>0.30747072093816097</v>
      </c>
      <c r="DF131" s="37">
        <v>0</v>
      </c>
      <c r="DG131" s="37">
        <v>0</v>
      </c>
      <c r="DH131" s="37">
        <v>0</v>
      </c>
      <c r="DI131" s="37">
        <v>0</v>
      </c>
      <c r="DJ131" s="37">
        <v>11.163789149343767</v>
      </c>
      <c r="DK131" s="37">
        <v>2.4771298373270696</v>
      </c>
      <c r="DL131" s="37">
        <v>43.838597893252484</v>
      </c>
      <c r="DM131" s="37">
        <v>4.1713476391928</v>
      </c>
      <c r="DN131" s="37">
        <v>6.830398988563071</v>
      </c>
      <c r="DO131" s="37">
        <v>0</v>
      </c>
      <c r="DP131" s="37">
        <v>0.0815507179153913</v>
      </c>
      <c r="DQ131" s="37">
        <v>0</v>
      </c>
      <c r="DR131" s="37">
        <v>0.16389976202689188</v>
      </c>
      <c r="DS131" s="37">
        <v>0.7153756945394674</v>
      </c>
      <c r="DT131" s="37">
        <v>0.06298014373463255</v>
      </c>
      <c r="DU131" s="37">
        <v>0.04038820952977958</v>
      </c>
      <c r="DV131" s="37">
        <v>1.3287621659813817</v>
      </c>
      <c r="DW131" s="37">
        <v>0</v>
      </c>
      <c r="DX131" s="37">
        <f t="shared" si="12"/>
        <v>1098.7019211512286</v>
      </c>
      <c r="DY131" s="37">
        <v>0</v>
      </c>
      <c r="DZ131" s="37">
        <v>0</v>
      </c>
      <c r="EA131" s="37">
        <f>SUM(DY131:DZ131)</f>
        <v>0</v>
      </c>
      <c r="EB131" s="37">
        <v>0</v>
      </c>
      <c r="EC131" s="37">
        <v>0</v>
      </c>
      <c r="ED131" s="37">
        <f>SUM(EB131:EC131)</f>
        <v>0</v>
      </c>
      <c r="EE131" s="37">
        <v>0</v>
      </c>
      <c r="EF131" s="37">
        <v>0</v>
      </c>
      <c r="EG131" s="37">
        <f>SUM(ED131:EF131)</f>
        <v>0</v>
      </c>
      <c r="EH131" s="37">
        <v>11230.927872421778</v>
      </c>
      <c r="EI131" s="37">
        <v>0</v>
      </c>
      <c r="EJ131" s="37">
        <f>SUM(EH131:EI131)</f>
        <v>11230.927872421778</v>
      </c>
      <c r="EK131" s="37">
        <f t="shared" si="13"/>
        <v>11230.927872421778</v>
      </c>
      <c r="EL131" s="37">
        <f t="shared" si="14"/>
        <v>12329.629793573007</v>
      </c>
    </row>
    <row r="132" spans="1:142" ht="12.75" customHeight="1">
      <c r="A132" s="23">
        <v>124</v>
      </c>
      <c r="B132" s="9" t="s">
        <v>507</v>
      </c>
      <c r="C132" s="4" t="s">
        <v>508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205.20880276836186</v>
      </c>
      <c r="P132" s="37">
        <v>0</v>
      </c>
      <c r="Q132" s="37">
        <v>0</v>
      </c>
      <c r="R132" s="37">
        <v>6.076428507040044</v>
      </c>
      <c r="S132" s="37">
        <v>0.001584501331779784</v>
      </c>
      <c r="T132" s="37">
        <v>4.524471209295166</v>
      </c>
      <c r="U132" s="37">
        <v>0.022528856352076042</v>
      </c>
      <c r="V132" s="37">
        <v>0</v>
      </c>
      <c r="W132" s="37">
        <v>0</v>
      </c>
      <c r="X132" s="37">
        <v>0</v>
      </c>
      <c r="Y132" s="37">
        <v>3.9476350874910238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0.5025057174583127</v>
      </c>
      <c r="AI132" s="37">
        <v>4.74583557352653</v>
      </c>
      <c r="AJ132" s="37">
        <v>0</v>
      </c>
      <c r="AK132" s="37">
        <v>0</v>
      </c>
      <c r="AL132" s="37">
        <v>0.021935991711231943</v>
      </c>
      <c r="AM132" s="37">
        <v>0.09438960472361374</v>
      </c>
      <c r="AN132" s="37">
        <v>0.13716699836291413</v>
      </c>
      <c r="AO132" s="37">
        <v>0</v>
      </c>
      <c r="AP132" s="37">
        <v>0.02221477925067649</v>
      </c>
      <c r="AQ132" s="37">
        <v>0</v>
      </c>
      <c r="AR132" s="37">
        <v>0</v>
      </c>
      <c r="AS132" s="37">
        <v>0.21388297709690238</v>
      </c>
      <c r="AT132" s="37">
        <v>0.09840141455533964</v>
      </c>
      <c r="AU132" s="37">
        <v>2.5034062355261937</v>
      </c>
      <c r="AV132" s="37">
        <v>0.5914883479278611</v>
      </c>
      <c r="AW132" s="37">
        <v>0.5762573729880803</v>
      </c>
      <c r="AX132" s="37">
        <v>7.811168090930877</v>
      </c>
      <c r="AY132" s="37">
        <v>163.63404390442952</v>
      </c>
      <c r="AZ132" s="37">
        <v>5.375623683044159</v>
      </c>
      <c r="BA132" s="37">
        <v>1.3384370130151302</v>
      </c>
      <c r="BB132" s="37">
        <v>3.628543339337661</v>
      </c>
      <c r="BC132" s="37">
        <v>1.5932884327065808</v>
      </c>
      <c r="BD132" s="37">
        <v>4.5632932564018684</v>
      </c>
      <c r="BE132" s="37">
        <v>2.583337093354283</v>
      </c>
      <c r="BF132" s="37">
        <v>2.676395668229635</v>
      </c>
      <c r="BG132" s="37">
        <v>1.0332077949186753</v>
      </c>
      <c r="BH132" s="37">
        <v>1.1348770229110485</v>
      </c>
      <c r="BI132" s="37">
        <v>2.3039496313564984</v>
      </c>
      <c r="BJ132" s="37">
        <v>18.554440016017367</v>
      </c>
      <c r="BK132" s="37">
        <v>2.6976046949645935</v>
      </c>
      <c r="BL132" s="37">
        <v>2.270953890928568</v>
      </c>
      <c r="BM132" s="37">
        <v>7.003566465590557</v>
      </c>
      <c r="BN132" s="37">
        <v>1.2181250995629085</v>
      </c>
      <c r="BO132" s="37">
        <v>3.3586134799438176</v>
      </c>
      <c r="BP132" s="37">
        <v>17.642593024661956</v>
      </c>
      <c r="BQ132" s="37">
        <v>2.5791729250435926</v>
      </c>
      <c r="BR132" s="37">
        <v>4.849526893418925</v>
      </c>
      <c r="BS132" s="37">
        <v>2.0827193674605637</v>
      </c>
      <c r="BT132" s="37">
        <v>2.5198864609591825</v>
      </c>
      <c r="BU132" s="37">
        <v>2.0496177583467676</v>
      </c>
      <c r="BV132" s="37">
        <v>6.402091171629428</v>
      </c>
      <c r="BW132" s="37">
        <v>1.3786573168962324</v>
      </c>
      <c r="BX132" s="37">
        <v>2.17468396591531</v>
      </c>
      <c r="BY132" s="37">
        <v>1.8412328950024555</v>
      </c>
      <c r="BZ132" s="37">
        <v>1.9767095233477245</v>
      </c>
      <c r="CA132" s="37">
        <v>1.0962702421322719</v>
      </c>
      <c r="CB132" s="37">
        <v>0.3713167708905767</v>
      </c>
      <c r="CC132" s="37">
        <v>0.7514559322699047</v>
      </c>
      <c r="CD132" s="37">
        <v>1.0229032428278135</v>
      </c>
      <c r="CE132" s="37">
        <v>0.607721546427164</v>
      </c>
      <c r="CF132" s="37">
        <v>1.5793843452963086</v>
      </c>
      <c r="CG132" s="37">
        <v>0.37953923882609314</v>
      </c>
      <c r="CH132" s="37">
        <v>1.0616511818544105</v>
      </c>
      <c r="CI132" s="37">
        <v>0.4222748983536057</v>
      </c>
      <c r="CJ132" s="37">
        <v>1.2088086552067867</v>
      </c>
      <c r="CK132" s="37">
        <v>15.088793294664013</v>
      </c>
      <c r="CL132" s="37">
        <v>0.9739213308342647</v>
      </c>
      <c r="CM132" s="37">
        <v>9.28782452137616</v>
      </c>
      <c r="CN132" s="37">
        <v>0.46363426496487314</v>
      </c>
      <c r="CO132" s="37">
        <v>0.3392032695115209</v>
      </c>
      <c r="CP132" s="37">
        <v>5.856973308110447</v>
      </c>
      <c r="CQ132" s="37">
        <v>1.9754038095553896</v>
      </c>
      <c r="CR132" s="37">
        <v>1.8332736871991233</v>
      </c>
      <c r="CS132" s="37">
        <v>0.3971173225315014</v>
      </c>
      <c r="CT132" s="37">
        <v>1.1122737055832475</v>
      </c>
      <c r="CU132" s="37">
        <v>0</v>
      </c>
      <c r="CV132" s="37">
        <v>19.644251553346848</v>
      </c>
      <c r="CW132" s="37">
        <v>32.60721419415603</v>
      </c>
      <c r="CX132" s="37">
        <v>2.795487609446077</v>
      </c>
      <c r="CY132" s="37">
        <v>7.783194223470436</v>
      </c>
      <c r="CZ132" s="37">
        <v>3.5733303859660293</v>
      </c>
      <c r="DA132" s="37">
        <v>4.31753701758288</v>
      </c>
      <c r="DB132" s="37">
        <v>0.05710938027139679</v>
      </c>
      <c r="DC132" s="37">
        <v>0.22927406757311378</v>
      </c>
      <c r="DD132" s="37">
        <v>4.327740775378687</v>
      </c>
      <c r="DE132" s="37">
        <v>10.341576407739153</v>
      </c>
      <c r="DF132" s="37">
        <v>1.4625758952252377</v>
      </c>
      <c r="DG132" s="37">
        <v>11.456756288692802</v>
      </c>
      <c r="DH132" s="37">
        <v>75.54786830486437</v>
      </c>
      <c r="DI132" s="37">
        <v>9.476421641411875</v>
      </c>
      <c r="DJ132" s="37">
        <v>176.44780977503046</v>
      </c>
      <c r="DK132" s="37">
        <v>0</v>
      </c>
      <c r="DL132" s="37">
        <v>191.81606263890868</v>
      </c>
      <c r="DM132" s="37">
        <v>8.363069800505894</v>
      </c>
      <c r="DN132" s="37">
        <v>17.7012550943409</v>
      </c>
      <c r="DO132" s="37">
        <v>16.77729954713537</v>
      </c>
      <c r="DP132" s="37">
        <v>6.896604446954723</v>
      </c>
      <c r="DQ132" s="37">
        <v>0</v>
      </c>
      <c r="DR132" s="37">
        <v>0.57220263335337</v>
      </c>
      <c r="DS132" s="37">
        <v>9.333708879395033</v>
      </c>
      <c r="DT132" s="37">
        <v>148.56706342374127</v>
      </c>
      <c r="DU132" s="37">
        <v>7.346211639286011</v>
      </c>
      <c r="DV132" s="37">
        <v>9.876407775998986</v>
      </c>
      <c r="DW132" s="37">
        <v>0</v>
      </c>
      <c r="DX132" s="37">
        <f t="shared" si="12"/>
        <v>1330.7130737915165</v>
      </c>
      <c r="DY132" s="37">
        <v>0</v>
      </c>
      <c r="DZ132" s="37">
        <v>0</v>
      </c>
      <c r="EA132" s="37">
        <f>SUM(DY132:DZ132)</f>
        <v>0</v>
      </c>
      <c r="EB132" s="37">
        <v>118.99830614753344</v>
      </c>
      <c r="EC132" s="37">
        <v>0</v>
      </c>
      <c r="ED132" s="37">
        <f>SUM(EB132:EC132)</f>
        <v>118.99830614753344</v>
      </c>
      <c r="EE132" s="37">
        <v>0</v>
      </c>
      <c r="EF132" s="37">
        <v>0</v>
      </c>
      <c r="EG132" s="37">
        <f>SUM(ED132:EF132)</f>
        <v>118.99830614753344</v>
      </c>
      <c r="EH132" s="37">
        <v>9092.34952393865</v>
      </c>
      <c r="EI132" s="37">
        <v>0</v>
      </c>
      <c r="EJ132" s="37">
        <f>SUM(EH132:EI132)</f>
        <v>9092.34952393865</v>
      </c>
      <c r="EK132" s="37">
        <f t="shared" si="13"/>
        <v>9211.347830086184</v>
      </c>
      <c r="EL132" s="37">
        <f t="shared" si="14"/>
        <v>10542.0609038777</v>
      </c>
    </row>
    <row r="133" spans="1:142" ht="12.75" customHeight="1">
      <c r="A133" s="23">
        <v>125</v>
      </c>
      <c r="B133" s="9" t="s">
        <v>509</v>
      </c>
      <c r="C133" s="4" t="s">
        <v>510</v>
      </c>
      <c r="D133" s="37">
        <v>0.5658941501603556</v>
      </c>
      <c r="E133" s="37">
        <v>0.09469247160478658</v>
      </c>
      <c r="F133" s="37">
        <v>1.0477591254521708</v>
      </c>
      <c r="G133" s="37">
        <v>0.5328388014870316</v>
      </c>
      <c r="H133" s="37">
        <v>0.023595027744966083</v>
      </c>
      <c r="I133" s="37">
        <v>473.67806846073785</v>
      </c>
      <c r="J133" s="37">
        <v>0.06808970477309471</v>
      </c>
      <c r="K133" s="37">
        <v>11.885590905379345</v>
      </c>
      <c r="L133" s="37">
        <v>0</v>
      </c>
      <c r="M133" s="37">
        <v>0</v>
      </c>
      <c r="N133" s="37">
        <v>0</v>
      </c>
      <c r="O133" s="37">
        <v>12.376146035309414</v>
      </c>
      <c r="P133" s="37">
        <v>0.9185019025681935</v>
      </c>
      <c r="Q133" s="37">
        <v>1.0954260921509573</v>
      </c>
      <c r="R133" s="37">
        <v>0</v>
      </c>
      <c r="S133" s="37">
        <v>4.299664854310799</v>
      </c>
      <c r="T133" s="37">
        <v>0</v>
      </c>
      <c r="U133" s="37">
        <v>12.930730750764754</v>
      </c>
      <c r="V133" s="37">
        <v>0</v>
      </c>
      <c r="W133" s="37">
        <v>4.732363710998099</v>
      </c>
      <c r="X133" s="37">
        <v>4.407470193851343</v>
      </c>
      <c r="Y133" s="37">
        <v>0</v>
      </c>
      <c r="Z133" s="37">
        <v>0</v>
      </c>
      <c r="AA133" s="37">
        <v>8.18390036721577</v>
      </c>
      <c r="AB133" s="37">
        <v>0</v>
      </c>
      <c r="AC133" s="37">
        <v>22.29767900207383</v>
      </c>
      <c r="AD133" s="37">
        <v>1.2400817295997493</v>
      </c>
      <c r="AE133" s="37">
        <v>15.154550217885616</v>
      </c>
      <c r="AF133" s="37">
        <v>6.2178663541492725</v>
      </c>
      <c r="AG133" s="37">
        <v>0</v>
      </c>
      <c r="AH133" s="37">
        <v>13.228080331991904</v>
      </c>
      <c r="AI133" s="37">
        <v>0</v>
      </c>
      <c r="AJ133" s="37">
        <v>7.098903929960559</v>
      </c>
      <c r="AK133" s="37">
        <v>12.532995355111032</v>
      </c>
      <c r="AL133" s="37">
        <v>9.739902513163345</v>
      </c>
      <c r="AM133" s="37">
        <v>26.679979668204485</v>
      </c>
      <c r="AN133" s="37">
        <v>10.301243843062597</v>
      </c>
      <c r="AO133" s="37">
        <v>0.6168936728195274</v>
      </c>
      <c r="AP133" s="37">
        <v>15.624410765119483</v>
      </c>
      <c r="AQ133" s="37">
        <v>0</v>
      </c>
      <c r="AR133" s="37">
        <v>0</v>
      </c>
      <c r="AS133" s="37">
        <v>13.803355794323227</v>
      </c>
      <c r="AT133" s="37">
        <v>21.0997119865317</v>
      </c>
      <c r="AU133" s="37">
        <v>12.508334343142891</v>
      </c>
      <c r="AV133" s="37">
        <v>4.012189287617408</v>
      </c>
      <c r="AW133" s="37">
        <v>18.755370281995507</v>
      </c>
      <c r="AX133" s="37">
        <v>25.666591858654776</v>
      </c>
      <c r="AY133" s="37">
        <v>0</v>
      </c>
      <c r="AZ133" s="37">
        <v>0</v>
      </c>
      <c r="BA133" s="37">
        <v>5.557636728653794</v>
      </c>
      <c r="BB133" s="37">
        <v>17.987395377875142</v>
      </c>
      <c r="BC133" s="37">
        <v>9.054175026941595</v>
      </c>
      <c r="BD133" s="37">
        <v>31.545174100266237</v>
      </c>
      <c r="BE133" s="37">
        <v>16.805420582141544</v>
      </c>
      <c r="BF133" s="37">
        <v>15.301707469363631</v>
      </c>
      <c r="BG133" s="37">
        <v>4.890444041003324</v>
      </c>
      <c r="BH133" s="37">
        <v>5.604280035751841</v>
      </c>
      <c r="BI133" s="37">
        <v>13.028662075771534</v>
      </c>
      <c r="BJ133" s="37">
        <v>0</v>
      </c>
      <c r="BK133" s="37">
        <v>12.844367158113217</v>
      </c>
      <c r="BL133" s="37">
        <v>12.068115859815522</v>
      </c>
      <c r="BM133" s="37">
        <v>0</v>
      </c>
      <c r="BN133" s="37">
        <v>6.504240804055647</v>
      </c>
      <c r="BO133" s="37">
        <v>16.048809203263197</v>
      </c>
      <c r="BP133" s="37">
        <v>0</v>
      </c>
      <c r="BQ133" s="37">
        <v>12.078029914959721</v>
      </c>
      <c r="BR133" s="37">
        <v>20.938584566072223</v>
      </c>
      <c r="BS133" s="37">
        <v>10.831777927291634</v>
      </c>
      <c r="BT133" s="37">
        <v>11.36625601164871</v>
      </c>
      <c r="BU133" s="37">
        <v>11.620529904167753</v>
      </c>
      <c r="BV133" s="37">
        <v>31.145540779677805</v>
      </c>
      <c r="BW133" s="37">
        <v>8.201634353578312</v>
      </c>
      <c r="BX133" s="37">
        <v>12.560975733684398</v>
      </c>
      <c r="BY133" s="37">
        <v>9.378035496339079</v>
      </c>
      <c r="BZ133" s="37">
        <v>12.155007988524831</v>
      </c>
      <c r="CA133" s="37">
        <v>6.206542869517692</v>
      </c>
      <c r="CB133" s="37">
        <v>6050.131648448403</v>
      </c>
      <c r="CC133" s="37">
        <v>5.497375609946128</v>
      </c>
      <c r="CD133" s="37">
        <v>6.216865338888349</v>
      </c>
      <c r="CE133" s="37">
        <v>3.1808341012363335</v>
      </c>
      <c r="CF133" s="37">
        <v>8.960968493966378</v>
      </c>
      <c r="CG133" s="37">
        <v>3.1929183574662168</v>
      </c>
      <c r="CH133" s="37">
        <v>174.14830664870405</v>
      </c>
      <c r="CI133" s="37">
        <v>3.1117560401104436</v>
      </c>
      <c r="CJ133" s="37">
        <v>12.068290946484796</v>
      </c>
      <c r="CK133" s="37">
        <v>0</v>
      </c>
      <c r="CL133" s="37">
        <v>5.596400043617841</v>
      </c>
      <c r="CM133" s="37">
        <v>0</v>
      </c>
      <c r="CN133" s="37">
        <v>2.612525705121046</v>
      </c>
      <c r="CO133" s="37">
        <v>1.9173886754466027</v>
      </c>
      <c r="CP133" s="37">
        <v>33.711667425424466</v>
      </c>
      <c r="CQ133" s="37">
        <v>241.73253268041083</v>
      </c>
      <c r="CR133" s="37">
        <v>15.920184566888228</v>
      </c>
      <c r="CS133" s="37">
        <v>0</v>
      </c>
      <c r="CT133" s="37">
        <v>3.3237429475212883</v>
      </c>
      <c r="CU133" s="37">
        <v>13.955793782584488</v>
      </c>
      <c r="CV133" s="37">
        <v>2351.000595502462</v>
      </c>
      <c r="CW133" s="37">
        <v>73.30023018133332</v>
      </c>
      <c r="CX133" s="37">
        <v>0.0219626837394941</v>
      </c>
      <c r="CY133" s="37">
        <v>7.035534458815479</v>
      </c>
      <c r="CZ133" s="37">
        <v>30.096891414444716</v>
      </c>
      <c r="DA133" s="37">
        <v>11.585328398852777</v>
      </c>
      <c r="DB133" s="37">
        <v>0.5831823601534712</v>
      </c>
      <c r="DC133" s="37">
        <v>0.014045485797953642</v>
      </c>
      <c r="DD133" s="37">
        <v>0.38572128353210594</v>
      </c>
      <c r="DE133" s="37">
        <v>0.8621697091598192</v>
      </c>
      <c r="DF133" s="37">
        <v>5.148688070628528</v>
      </c>
      <c r="DG133" s="37">
        <v>116.99265760531043</v>
      </c>
      <c r="DH133" s="37">
        <v>710.2124834105696</v>
      </c>
      <c r="DI133" s="37">
        <v>0</v>
      </c>
      <c r="DJ133" s="37">
        <v>600.6091565548028</v>
      </c>
      <c r="DK133" s="37">
        <v>3.7279492078907106</v>
      </c>
      <c r="DL133" s="37">
        <v>534.9909817201535</v>
      </c>
      <c r="DM133" s="37">
        <v>0.15422196763757</v>
      </c>
      <c r="DN133" s="37">
        <v>203.39145693027604</v>
      </c>
      <c r="DO133" s="37">
        <v>0</v>
      </c>
      <c r="DP133" s="37">
        <v>3.338541614609108</v>
      </c>
      <c r="DQ133" s="37">
        <v>0</v>
      </c>
      <c r="DR133" s="37">
        <v>0.544895481732763</v>
      </c>
      <c r="DS133" s="37">
        <v>0</v>
      </c>
      <c r="DT133" s="37">
        <v>684.6993788663729</v>
      </c>
      <c r="DU133" s="37">
        <v>35.12998613484746</v>
      </c>
      <c r="DV133" s="37">
        <v>145.79545722924607</v>
      </c>
      <c r="DW133" s="37">
        <v>0</v>
      </c>
      <c r="DX133" s="37">
        <f t="shared" si="12"/>
        <v>13192.042933582985</v>
      </c>
      <c r="DY133" s="37">
        <v>0</v>
      </c>
      <c r="DZ133" s="37">
        <v>0</v>
      </c>
      <c r="EA133" s="37">
        <f>SUM(DY133:DZ133)</f>
        <v>0</v>
      </c>
      <c r="EB133" s="37">
        <v>10611.340462930017</v>
      </c>
      <c r="EC133" s="37">
        <v>0</v>
      </c>
      <c r="ED133" s="37">
        <f>SUM(EB133:EC133)</f>
        <v>10611.340462930017</v>
      </c>
      <c r="EE133" s="37">
        <v>0</v>
      </c>
      <c r="EF133" s="37">
        <v>0</v>
      </c>
      <c r="EG133" s="37">
        <f>SUM(ED133:EF133)</f>
        <v>10611.340462930017</v>
      </c>
      <c r="EH133" s="37">
        <v>59577.04791377398</v>
      </c>
      <c r="EI133" s="37">
        <v>0</v>
      </c>
      <c r="EJ133" s="37">
        <f>SUM(EH133:EI133)</f>
        <v>59577.04791377398</v>
      </c>
      <c r="EK133" s="37">
        <f t="shared" si="13"/>
        <v>70188.388376704</v>
      </c>
      <c r="EL133" s="37">
        <f t="shared" si="14"/>
        <v>83380.43131028698</v>
      </c>
    </row>
    <row r="134" spans="1:142" ht="12.75" customHeight="1">
      <c r="A134" s="23">
        <v>126</v>
      </c>
      <c r="B134" s="9" t="s">
        <v>511</v>
      </c>
      <c r="C134" s="4" t="s">
        <v>512</v>
      </c>
      <c r="D134" s="37">
        <v>0.006104522075579934</v>
      </c>
      <c r="E134" s="37">
        <v>0</v>
      </c>
      <c r="F134" s="37">
        <v>0</v>
      </c>
      <c r="G134" s="37">
        <v>0.001</v>
      </c>
      <c r="H134" s="37">
        <v>0</v>
      </c>
      <c r="I134" s="37">
        <v>0.003554455876181081</v>
      </c>
      <c r="J134" s="37">
        <v>0</v>
      </c>
      <c r="K134" s="37">
        <v>0</v>
      </c>
      <c r="L134" s="37">
        <v>0</v>
      </c>
      <c r="M134" s="37">
        <v>0.03408252967183769</v>
      </c>
      <c r="N134" s="37">
        <v>0.06674315736626288</v>
      </c>
      <c r="O134" s="37">
        <v>251.42588568062345</v>
      </c>
      <c r="P134" s="37">
        <v>5.7498649923728316</v>
      </c>
      <c r="Q134" s="37">
        <v>0.022164065252333998</v>
      </c>
      <c r="R134" s="37">
        <v>0</v>
      </c>
      <c r="S134" s="37">
        <v>0.015776004662487356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0</v>
      </c>
      <c r="BE134" s="37">
        <v>0</v>
      </c>
      <c r="BF134" s="37">
        <v>0</v>
      </c>
      <c r="BG134" s="37">
        <v>0</v>
      </c>
      <c r="BH134" s="37">
        <v>0</v>
      </c>
      <c r="BI134" s="37">
        <v>0</v>
      </c>
      <c r="BJ134" s="37">
        <v>0</v>
      </c>
      <c r="BK134" s="37">
        <v>0</v>
      </c>
      <c r="BL134" s="37">
        <v>0.001269689662965191</v>
      </c>
      <c r="BM134" s="37">
        <v>0</v>
      </c>
      <c r="BN134" s="37">
        <v>0</v>
      </c>
      <c r="BO134" s="37">
        <v>0</v>
      </c>
      <c r="BP134" s="37">
        <v>0</v>
      </c>
      <c r="BQ134" s="37">
        <v>0</v>
      </c>
      <c r="BR134" s="37">
        <v>0</v>
      </c>
      <c r="BS134" s="37">
        <v>0.024911023627000425</v>
      </c>
      <c r="BT134" s="37">
        <v>0</v>
      </c>
      <c r="BU134" s="37">
        <v>0.0011712555340419315</v>
      </c>
      <c r="BV134" s="37">
        <v>0.27352300624442116</v>
      </c>
      <c r="BW134" s="37">
        <v>9.227837924081904</v>
      </c>
      <c r="BX134" s="37">
        <v>6.935004570063001</v>
      </c>
      <c r="BY134" s="37">
        <v>0.03151993528296602</v>
      </c>
      <c r="BZ134" s="37">
        <v>26.800820652145934</v>
      </c>
      <c r="CA134" s="37">
        <v>5.093079158616926</v>
      </c>
      <c r="CB134" s="37">
        <v>0</v>
      </c>
      <c r="CC134" s="37">
        <v>17.439418675129655</v>
      </c>
      <c r="CD134" s="37">
        <v>2.927684268509464</v>
      </c>
      <c r="CE134" s="37">
        <v>0</v>
      </c>
      <c r="CF134" s="37">
        <v>1.3827102919929948</v>
      </c>
      <c r="CG134" s="37">
        <v>0.2489499922572836</v>
      </c>
      <c r="CH134" s="37">
        <v>2.8219759680589207</v>
      </c>
      <c r="CI134" s="37">
        <v>0.7591842793351254</v>
      </c>
      <c r="CJ134" s="37">
        <v>8.87683841036329</v>
      </c>
      <c r="CK134" s="37">
        <v>0</v>
      </c>
      <c r="CL134" s="37">
        <v>0</v>
      </c>
      <c r="CM134" s="37">
        <v>22.12151709646807</v>
      </c>
      <c r="CN134" s="37">
        <v>0.13653753782887396</v>
      </c>
      <c r="CO134" s="37">
        <v>0</v>
      </c>
      <c r="CP134" s="37">
        <v>0</v>
      </c>
      <c r="CQ134" s="37">
        <v>0.38573680721548853</v>
      </c>
      <c r="CR134" s="37">
        <v>91.42370101836029</v>
      </c>
      <c r="CS134" s="37">
        <v>0.003817099178473838</v>
      </c>
      <c r="CT134" s="37">
        <v>0.06917720193997894</v>
      </c>
      <c r="CU134" s="37">
        <v>279.101721778193</v>
      </c>
      <c r="CV134" s="37">
        <v>0</v>
      </c>
      <c r="CW134" s="37">
        <v>0</v>
      </c>
      <c r="CX134" s="37">
        <v>0.05779530190540676</v>
      </c>
      <c r="CY134" s="37">
        <v>0</v>
      </c>
      <c r="CZ134" s="37">
        <v>0.03436051916307379</v>
      </c>
      <c r="DA134" s="37">
        <v>0.5092308345121452</v>
      </c>
      <c r="DB134" s="37">
        <v>0.7135974244432514</v>
      </c>
      <c r="DC134" s="37">
        <v>0</v>
      </c>
      <c r="DD134" s="37">
        <v>0.012600133210496163</v>
      </c>
      <c r="DE134" s="37">
        <v>0.06115048062914024</v>
      </c>
      <c r="DF134" s="37">
        <v>0</v>
      </c>
      <c r="DG134" s="37">
        <v>5.853984271713423</v>
      </c>
      <c r="DH134" s="37">
        <v>0</v>
      </c>
      <c r="DI134" s="37">
        <v>0</v>
      </c>
      <c r="DJ134" s="37">
        <v>0.5421339951327956</v>
      </c>
      <c r="DK134" s="37">
        <v>0</v>
      </c>
      <c r="DL134" s="37">
        <v>0.002877563270067533</v>
      </c>
      <c r="DM134" s="37">
        <v>0</v>
      </c>
      <c r="DN134" s="37">
        <v>0</v>
      </c>
      <c r="DO134" s="37">
        <v>0</v>
      </c>
      <c r="DP134" s="37">
        <v>0</v>
      </c>
      <c r="DQ134" s="37">
        <v>0</v>
      </c>
      <c r="DR134" s="37">
        <v>0.001</v>
      </c>
      <c r="DS134" s="37">
        <v>0</v>
      </c>
      <c r="DT134" s="37">
        <v>0</v>
      </c>
      <c r="DU134" s="37">
        <v>2.8885929601567675</v>
      </c>
      <c r="DV134" s="37">
        <v>0.12041660926404091</v>
      </c>
      <c r="DW134" s="37">
        <v>0</v>
      </c>
      <c r="DX134" s="37">
        <f t="shared" si="12"/>
        <v>744.2110231413918</v>
      </c>
      <c r="DY134" s="37">
        <v>0</v>
      </c>
      <c r="DZ134" s="37">
        <v>0</v>
      </c>
      <c r="EA134" s="37">
        <f>SUM(DY134:DZ134)</f>
        <v>0</v>
      </c>
      <c r="EB134" s="37">
        <v>0</v>
      </c>
      <c r="EC134" s="37">
        <v>0</v>
      </c>
      <c r="ED134" s="37">
        <f>SUM(EB134:EC134)</f>
        <v>0</v>
      </c>
      <c r="EE134" s="37">
        <v>0</v>
      </c>
      <c r="EF134" s="37">
        <v>0</v>
      </c>
      <c r="EG134" s="37">
        <f>SUM(ED134:EF134)</f>
        <v>0</v>
      </c>
      <c r="EH134" s="37">
        <v>29787.78843647608</v>
      </c>
      <c r="EI134" s="37">
        <v>0</v>
      </c>
      <c r="EJ134" s="37">
        <f>SUM(EH134:EI134)</f>
        <v>29787.78843647608</v>
      </c>
      <c r="EK134" s="37">
        <f t="shared" si="13"/>
        <v>29787.78843647608</v>
      </c>
      <c r="EL134" s="37">
        <f t="shared" si="14"/>
        <v>30531.999459617473</v>
      </c>
    </row>
    <row r="135" spans="1:142" ht="12.75" customHeight="1">
      <c r="A135" s="23">
        <v>127</v>
      </c>
      <c r="B135" s="9" t="s">
        <v>513</v>
      </c>
      <c r="C135" s="4" t="s">
        <v>514</v>
      </c>
      <c r="D135" s="37">
        <v>4.319477080973418</v>
      </c>
      <c r="E135" s="37">
        <v>0.2458057420675981</v>
      </c>
      <c r="F135" s="37">
        <v>0.32509844547458755</v>
      </c>
      <c r="G135" s="37">
        <v>0.554675527781927</v>
      </c>
      <c r="H135" s="37">
        <v>0.18010114001078248</v>
      </c>
      <c r="I135" s="37">
        <v>1.2954096741761965</v>
      </c>
      <c r="J135" s="37">
        <v>1.2205891266846887</v>
      </c>
      <c r="K135" s="37">
        <v>0.3453501273015877</v>
      </c>
      <c r="L135" s="37">
        <v>0</v>
      </c>
      <c r="M135" s="37">
        <v>0.3774763618867771</v>
      </c>
      <c r="N135" s="37">
        <v>13.346767708374799</v>
      </c>
      <c r="O135" s="37">
        <v>140.04631161921444</v>
      </c>
      <c r="P135" s="37">
        <v>84.04761639134452</v>
      </c>
      <c r="Q135" s="37">
        <v>71.46037643029103</v>
      </c>
      <c r="R135" s="37">
        <v>0</v>
      </c>
      <c r="S135" s="37">
        <v>7.678947726630763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37">
        <v>0</v>
      </c>
      <c r="AY135" s="37">
        <v>0</v>
      </c>
      <c r="AZ135" s="37">
        <v>0</v>
      </c>
      <c r="BA135" s="37">
        <v>0</v>
      </c>
      <c r="BB135" s="37">
        <v>0</v>
      </c>
      <c r="BC135" s="37">
        <v>0</v>
      </c>
      <c r="BD135" s="37">
        <v>0</v>
      </c>
      <c r="BE135" s="37">
        <v>0</v>
      </c>
      <c r="BF135" s="37">
        <v>0</v>
      </c>
      <c r="BG135" s="37">
        <v>0</v>
      </c>
      <c r="BH135" s="37">
        <v>0</v>
      </c>
      <c r="BI135" s="37">
        <v>0</v>
      </c>
      <c r="BJ135" s="37">
        <v>5.7961770036623905</v>
      </c>
      <c r="BK135" s="37">
        <v>0</v>
      </c>
      <c r="BL135" s="37">
        <v>1.8613318200740923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0.5876227604266979</v>
      </c>
      <c r="BS135" s="37">
        <v>4.625402394719711</v>
      </c>
      <c r="BT135" s="37">
        <v>0</v>
      </c>
      <c r="BU135" s="37">
        <v>1239.4987090234188</v>
      </c>
      <c r="BV135" s="37">
        <v>0</v>
      </c>
      <c r="BW135" s="37">
        <v>46.04721271259716</v>
      </c>
      <c r="BX135" s="37">
        <v>1988.013249200087</v>
      </c>
      <c r="BY135" s="37">
        <v>6.260936880233833</v>
      </c>
      <c r="BZ135" s="37">
        <v>1304.9935512963682</v>
      </c>
      <c r="CA135" s="37">
        <v>250.85712233106977</v>
      </c>
      <c r="CB135" s="37">
        <v>0</v>
      </c>
      <c r="CC135" s="37">
        <v>1051.8655356642241</v>
      </c>
      <c r="CD135" s="37">
        <v>2076.295211711087</v>
      </c>
      <c r="CE135" s="37">
        <v>444.4771949111489</v>
      </c>
      <c r="CF135" s="37">
        <v>319.90627711362384</v>
      </c>
      <c r="CG135" s="37">
        <v>1273.67028527688</v>
      </c>
      <c r="CH135" s="37">
        <v>301.0358747714528</v>
      </c>
      <c r="CI135" s="37">
        <v>84.58480735328313</v>
      </c>
      <c r="CJ135" s="37">
        <v>498.27281360248935</v>
      </c>
      <c r="CK135" s="37">
        <v>172.6309331240147</v>
      </c>
      <c r="CL135" s="37">
        <v>0.013221512109600705</v>
      </c>
      <c r="CM135" s="37">
        <v>163.2530247639425</v>
      </c>
      <c r="CN135" s="37">
        <v>930.256101167988</v>
      </c>
      <c r="CO135" s="37">
        <v>0.7620732674283739</v>
      </c>
      <c r="CP135" s="37">
        <v>0</v>
      </c>
      <c r="CQ135" s="37">
        <v>1.0223717870861377</v>
      </c>
      <c r="CR135" s="37">
        <v>366.2254217620462</v>
      </c>
      <c r="CS135" s="37">
        <v>1.0965137045849875</v>
      </c>
      <c r="CT135" s="37">
        <v>4.208115634074622</v>
      </c>
      <c r="CU135" s="37">
        <v>1458.7101033670458</v>
      </c>
      <c r="CV135" s="37">
        <v>374.84815137635434</v>
      </c>
      <c r="CW135" s="37">
        <v>48.002017684707056</v>
      </c>
      <c r="CX135" s="37">
        <v>5.839284828833551</v>
      </c>
      <c r="CY135" s="37">
        <v>4.369794726636114</v>
      </c>
      <c r="CZ135" s="37">
        <v>14.141508993893751</v>
      </c>
      <c r="DA135" s="37">
        <v>15.863172231425345</v>
      </c>
      <c r="DB135" s="37">
        <v>131.66592098594643</v>
      </c>
      <c r="DC135" s="37">
        <v>0.6331276425420845</v>
      </c>
      <c r="DD135" s="37">
        <v>2.3289175525487678</v>
      </c>
      <c r="DE135" s="37">
        <v>12.125649913442329</v>
      </c>
      <c r="DF135" s="37">
        <v>23.113421159918698</v>
      </c>
      <c r="DG135" s="37">
        <v>1113.7416696795565</v>
      </c>
      <c r="DH135" s="37">
        <v>0</v>
      </c>
      <c r="DI135" s="37">
        <v>0</v>
      </c>
      <c r="DJ135" s="37">
        <v>356.98608653182487</v>
      </c>
      <c r="DK135" s="37">
        <v>2.8437957391127386</v>
      </c>
      <c r="DL135" s="37">
        <v>14.666015429905961</v>
      </c>
      <c r="DM135" s="37">
        <v>0.0019290870873528883</v>
      </c>
      <c r="DN135" s="37">
        <v>0.22531737180281736</v>
      </c>
      <c r="DO135" s="37">
        <v>0</v>
      </c>
      <c r="DP135" s="37">
        <v>0.7601636952693216</v>
      </c>
      <c r="DQ135" s="37">
        <v>0.001</v>
      </c>
      <c r="DR135" s="37">
        <v>6.16076540536615</v>
      </c>
      <c r="DS135" s="37">
        <v>0</v>
      </c>
      <c r="DT135" s="37">
        <v>0.1134382953118828</v>
      </c>
      <c r="DU135" s="37">
        <v>99.76088956455835</v>
      </c>
      <c r="DV135" s="37">
        <v>126.08855855805186</v>
      </c>
      <c r="DW135" s="37">
        <v>0</v>
      </c>
      <c r="DX135" s="37">
        <f t="shared" si="12"/>
        <v>16676.551795473475</v>
      </c>
      <c r="DY135" s="37">
        <v>0</v>
      </c>
      <c r="DZ135" s="37">
        <v>0</v>
      </c>
      <c r="EA135" s="37">
        <f>SUM(DY135:DZ135)</f>
        <v>0</v>
      </c>
      <c r="EB135" s="37">
        <v>0</v>
      </c>
      <c r="EC135" s="37">
        <v>0</v>
      </c>
      <c r="ED135" s="37">
        <f>SUM(EB135:EC135)</f>
        <v>0</v>
      </c>
      <c r="EE135" s="37">
        <v>0</v>
      </c>
      <c r="EF135" s="37">
        <v>0</v>
      </c>
      <c r="EG135" s="37">
        <f>SUM(ED135:EF135)</f>
        <v>0</v>
      </c>
      <c r="EH135" s="37">
        <v>0</v>
      </c>
      <c r="EI135" s="37">
        <v>0</v>
      </c>
      <c r="EJ135" s="37">
        <f>SUM(EH135:EI135)</f>
        <v>0</v>
      </c>
      <c r="EK135" s="37">
        <f t="shared" si="13"/>
        <v>0</v>
      </c>
      <c r="EL135" s="37">
        <f t="shared" si="14"/>
        <v>16676.551795473475</v>
      </c>
    </row>
    <row r="136" spans="1:142" ht="12.75" customHeight="1">
      <c r="A136" s="23">
        <v>128</v>
      </c>
      <c r="B136" s="9" t="s">
        <v>515</v>
      </c>
      <c r="C136" s="4" t="s">
        <v>516</v>
      </c>
      <c r="D136" s="37">
        <v>0.10903647497853107</v>
      </c>
      <c r="E136" s="37">
        <v>0.0057040192591997765</v>
      </c>
      <c r="F136" s="37">
        <v>0.05438551392030643</v>
      </c>
      <c r="G136" s="37">
        <v>0.02758015505069705</v>
      </c>
      <c r="H136" s="37">
        <v>0.0045462895341871245</v>
      </c>
      <c r="I136" s="37">
        <v>0.2873539737540521</v>
      </c>
      <c r="J136" s="37">
        <v>0.061873666888904874</v>
      </c>
      <c r="K136" s="37">
        <v>0.4321640202822265</v>
      </c>
      <c r="L136" s="37">
        <v>0</v>
      </c>
      <c r="M136" s="37">
        <v>0</v>
      </c>
      <c r="N136" s="37">
        <v>4.63966861459044</v>
      </c>
      <c r="O136" s="37">
        <v>46.119159099789904</v>
      </c>
      <c r="P136" s="37">
        <v>39.64551105012829</v>
      </c>
      <c r="Q136" s="37">
        <v>8.0817542417435</v>
      </c>
      <c r="R136" s="37">
        <v>0.24517118880821595</v>
      </c>
      <c r="S136" s="37">
        <v>0</v>
      </c>
      <c r="T136" s="37">
        <v>0.1669583060984187</v>
      </c>
      <c r="U136" s="37">
        <v>0.5199087051560606</v>
      </c>
      <c r="V136" s="37">
        <v>14.471859199194164</v>
      </c>
      <c r="W136" s="37">
        <v>1.3511052016236795</v>
      </c>
      <c r="X136" s="37">
        <v>0</v>
      </c>
      <c r="Y136" s="37">
        <v>0.18231653775106482</v>
      </c>
      <c r="Z136" s="37">
        <v>0.1963438016028185</v>
      </c>
      <c r="AA136" s="37">
        <v>0.1180914206827364</v>
      </c>
      <c r="AB136" s="37">
        <v>0.0160237155530923</v>
      </c>
      <c r="AC136" s="37">
        <v>0.4374834323050667</v>
      </c>
      <c r="AD136" s="37">
        <v>0.03382363368744668</v>
      </c>
      <c r="AE136" s="37">
        <v>0.7976878427045828</v>
      </c>
      <c r="AF136" s="37">
        <v>3.4937431119403417</v>
      </c>
      <c r="AG136" s="37">
        <v>3.1619839938122114</v>
      </c>
      <c r="AH136" s="37">
        <v>0.5378341416061574</v>
      </c>
      <c r="AI136" s="37">
        <v>2.1979749096683556</v>
      </c>
      <c r="AJ136" s="37">
        <v>0.052184831837479885</v>
      </c>
      <c r="AK136" s="37">
        <v>0.9020030361670505</v>
      </c>
      <c r="AL136" s="37">
        <v>0.7977683638882669</v>
      </c>
      <c r="AM136" s="37">
        <v>0.14591148964551726</v>
      </c>
      <c r="AN136" s="37">
        <v>2.8596174759988053</v>
      </c>
      <c r="AO136" s="37">
        <v>0</v>
      </c>
      <c r="AP136" s="37">
        <v>5.095996253744155</v>
      </c>
      <c r="AQ136" s="37">
        <v>0</v>
      </c>
      <c r="AR136" s="37">
        <v>0.05571118602881219</v>
      </c>
      <c r="AS136" s="37">
        <v>0.35839742030684557</v>
      </c>
      <c r="AT136" s="37">
        <v>1.6507576818929177</v>
      </c>
      <c r="AU136" s="37">
        <v>2.457272067291319</v>
      </c>
      <c r="AV136" s="37">
        <v>0.7998121809917723</v>
      </c>
      <c r="AW136" s="37">
        <v>1.0924474769299708</v>
      </c>
      <c r="AX136" s="37">
        <v>12.7531274286514</v>
      </c>
      <c r="AY136" s="37">
        <v>0</v>
      </c>
      <c r="AZ136" s="37">
        <v>2.619036757042127</v>
      </c>
      <c r="BA136" s="37">
        <v>0.026939072482474864</v>
      </c>
      <c r="BB136" s="37">
        <v>1.5164388744277704</v>
      </c>
      <c r="BC136" s="37">
        <v>0.3924507761948022</v>
      </c>
      <c r="BD136" s="37">
        <v>2.078694617391227</v>
      </c>
      <c r="BE136" s="37">
        <v>1.3036521734626818</v>
      </c>
      <c r="BF136" s="37">
        <v>0.873453540010898</v>
      </c>
      <c r="BG136" s="37">
        <v>2.87084544458249</v>
      </c>
      <c r="BH136" s="37">
        <v>1.8186964518161932</v>
      </c>
      <c r="BI136" s="37">
        <v>20.249064666903944</v>
      </c>
      <c r="BJ136" s="37">
        <v>11.712869520099128</v>
      </c>
      <c r="BK136" s="37">
        <v>2.9525223440792447</v>
      </c>
      <c r="BL136" s="37">
        <v>1.111805716795619</v>
      </c>
      <c r="BM136" s="37">
        <v>0.790035961984506</v>
      </c>
      <c r="BN136" s="37">
        <v>0.1216272479545021</v>
      </c>
      <c r="BO136" s="37">
        <v>0.015289551819503975</v>
      </c>
      <c r="BP136" s="37">
        <v>11.031139286709658</v>
      </c>
      <c r="BQ136" s="37">
        <v>3.2120279094717428</v>
      </c>
      <c r="BR136" s="37">
        <v>11.021905401557202</v>
      </c>
      <c r="BS136" s="37">
        <v>0.3757118430689883</v>
      </c>
      <c r="BT136" s="37">
        <v>13.288531725126393</v>
      </c>
      <c r="BU136" s="37">
        <v>0</v>
      </c>
      <c r="BV136" s="37">
        <v>31.690082450864356</v>
      </c>
      <c r="BW136" s="37">
        <v>36.137821979601846</v>
      </c>
      <c r="BX136" s="37">
        <v>14.403823535521502</v>
      </c>
      <c r="BY136" s="37">
        <v>2.313546490955808</v>
      </c>
      <c r="BZ136" s="37">
        <v>42.76341995303599</v>
      </c>
      <c r="CA136" s="37">
        <v>9.51786442114664</v>
      </c>
      <c r="CB136" s="37">
        <v>0.5699005188732089</v>
      </c>
      <c r="CC136" s="37">
        <v>251.0580390625127</v>
      </c>
      <c r="CD136" s="37">
        <v>132.5057214452172</v>
      </c>
      <c r="CE136" s="37">
        <v>261.6234975090444</v>
      </c>
      <c r="CF136" s="37">
        <v>53.56607801277251</v>
      </c>
      <c r="CG136" s="37">
        <v>14.552041720252552</v>
      </c>
      <c r="CH136" s="37">
        <v>188.05842757491888</v>
      </c>
      <c r="CI136" s="37">
        <v>158.2954882904676</v>
      </c>
      <c r="CJ136" s="37">
        <v>18.216489741602718</v>
      </c>
      <c r="CK136" s="37">
        <v>1118.3884135560406</v>
      </c>
      <c r="CL136" s="37">
        <v>0.2137766378703787</v>
      </c>
      <c r="CM136" s="37">
        <v>48.70705560261002</v>
      </c>
      <c r="CN136" s="37">
        <v>3.3115781434762113</v>
      </c>
      <c r="CO136" s="37">
        <v>0.602630011770598</v>
      </c>
      <c r="CP136" s="37">
        <v>0.4945966342380217</v>
      </c>
      <c r="CQ136" s="37">
        <v>14.359623918421846</v>
      </c>
      <c r="CR136" s="37">
        <v>93.04649335970853</v>
      </c>
      <c r="CS136" s="37">
        <v>0.21089074076714123</v>
      </c>
      <c r="CT136" s="37">
        <v>0.675402458129792</v>
      </c>
      <c r="CU136" s="37">
        <v>715.3944200657778</v>
      </c>
      <c r="CV136" s="37">
        <v>0</v>
      </c>
      <c r="CW136" s="37">
        <v>0</v>
      </c>
      <c r="CX136" s="37">
        <v>0.013476041453724883</v>
      </c>
      <c r="CY136" s="37">
        <v>1.4605138538371367</v>
      </c>
      <c r="CZ136" s="37">
        <v>4.272819633888344</v>
      </c>
      <c r="DA136" s="37">
        <v>1.6336358100371562</v>
      </c>
      <c r="DB136" s="37">
        <v>51.52500556221066</v>
      </c>
      <c r="DC136" s="37">
        <v>0.011797605538766107</v>
      </c>
      <c r="DD136" s="37">
        <v>0.5016707309803841</v>
      </c>
      <c r="DE136" s="37">
        <v>2.324902411308749</v>
      </c>
      <c r="DF136" s="37">
        <v>13.82736184588883</v>
      </c>
      <c r="DG136" s="37">
        <v>1175.439975036904</v>
      </c>
      <c r="DH136" s="37">
        <v>0</v>
      </c>
      <c r="DI136" s="37">
        <v>0</v>
      </c>
      <c r="DJ136" s="37">
        <v>172.27970299963502</v>
      </c>
      <c r="DK136" s="37">
        <v>0.5514932491906789</v>
      </c>
      <c r="DL136" s="37">
        <v>21.827203404613066</v>
      </c>
      <c r="DM136" s="37">
        <v>0.0038924734267273384</v>
      </c>
      <c r="DN136" s="37">
        <v>0.16130118854307496</v>
      </c>
      <c r="DO136" s="37">
        <v>0</v>
      </c>
      <c r="DP136" s="37">
        <v>0.7139009382400108</v>
      </c>
      <c r="DQ136" s="37">
        <v>0</v>
      </c>
      <c r="DR136" s="37">
        <v>5.958090719059911</v>
      </c>
      <c r="DS136" s="37">
        <v>0</v>
      </c>
      <c r="DT136" s="37">
        <v>0.001</v>
      </c>
      <c r="DU136" s="37">
        <v>65.8238364027332</v>
      </c>
      <c r="DV136" s="37">
        <v>12.241634816578113</v>
      </c>
      <c r="DW136" s="37">
        <v>0</v>
      </c>
      <c r="DX136" s="37">
        <f t="shared" si="12"/>
        <v>4987.051130598137</v>
      </c>
      <c r="DY136" s="37">
        <v>0</v>
      </c>
      <c r="DZ136" s="37">
        <v>0</v>
      </c>
      <c r="EA136" s="37">
        <f>SUM(DY136:DZ136)</f>
        <v>0</v>
      </c>
      <c r="EB136" s="37">
        <v>0</v>
      </c>
      <c r="EC136" s="37">
        <v>0</v>
      </c>
      <c r="ED136" s="37">
        <f>SUM(EB136:EC136)</f>
        <v>0</v>
      </c>
      <c r="EE136" s="37">
        <v>0</v>
      </c>
      <c r="EF136" s="37">
        <v>0</v>
      </c>
      <c r="EG136" s="37">
        <f>SUM(ED136:EF136)</f>
        <v>0</v>
      </c>
      <c r="EH136" s="37">
        <v>0</v>
      </c>
      <c r="EI136" s="37">
        <v>0</v>
      </c>
      <c r="EJ136" s="37">
        <f>SUM(EH136:EI136)</f>
        <v>0</v>
      </c>
      <c r="EK136" s="37">
        <f t="shared" si="13"/>
        <v>0</v>
      </c>
      <c r="EL136" s="37">
        <f t="shared" si="14"/>
        <v>4987.051130598137</v>
      </c>
    </row>
    <row r="137" spans="1:142" ht="12.75" customHeight="1">
      <c r="A137" s="23">
        <v>129</v>
      </c>
      <c r="B137" s="9" t="s">
        <v>517</v>
      </c>
      <c r="C137" s="4" t="s">
        <v>518</v>
      </c>
      <c r="D137" s="37">
        <v>0.06484473848451146</v>
      </c>
      <c r="E137" s="37">
        <v>0.0033922193215275317</v>
      </c>
      <c r="F137" s="37">
        <v>0.008168124876789655</v>
      </c>
      <c r="G137" s="37">
        <v>0.009276518594483639</v>
      </c>
      <c r="H137" s="37">
        <v>0.002703709524517196</v>
      </c>
      <c r="I137" s="37">
        <v>0.3061203680183139</v>
      </c>
      <c r="J137" s="37">
        <v>0.03786101080591124</v>
      </c>
      <c r="K137" s="37">
        <v>9.404368306460436</v>
      </c>
      <c r="L137" s="37">
        <v>0</v>
      </c>
      <c r="M137" s="37">
        <v>0</v>
      </c>
      <c r="N137" s="37">
        <v>3.3353096641890505</v>
      </c>
      <c r="O137" s="37">
        <v>2.9761057805826647</v>
      </c>
      <c r="P137" s="37">
        <v>2.839355651529684</v>
      </c>
      <c r="Q137" s="37">
        <v>1.0722305609605758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v>0</v>
      </c>
      <c r="AU137" s="37">
        <v>0</v>
      </c>
      <c r="AV137" s="37">
        <v>0</v>
      </c>
      <c r="AW137" s="37">
        <v>0</v>
      </c>
      <c r="AX137" s="37">
        <v>0</v>
      </c>
      <c r="AY137" s="37">
        <v>0</v>
      </c>
      <c r="AZ137" s="37">
        <v>0</v>
      </c>
      <c r="BA137" s="37">
        <v>0</v>
      </c>
      <c r="BB137" s="37">
        <v>0</v>
      </c>
      <c r="BC137" s="37">
        <v>0</v>
      </c>
      <c r="BD137" s="37">
        <v>0</v>
      </c>
      <c r="BE137" s="37">
        <v>0</v>
      </c>
      <c r="BF137" s="37">
        <v>0</v>
      </c>
      <c r="BG137" s="37">
        <v>0</v>
      </c>
      <c r="BH137" s="37">
        <v>0</v>
      </c>
      <c r="BI137" s="37">
        <v>0</v>
      </c>
      <c r="BJ137" s="37">
        <v>0</v>
      </c>
      <c r="BK137" s="37">
        <v>0</v>
      </c>
      <c r="BL137" s="37">
        <v>0</v>
      </c>
      <c r="BM137" s="37">
        <v>0</v>
      </c>
      <c r="BN137" s="37">
        <v>0</v>
      </c>
      <c r="BO137" s="37">
        <v>0</v>
      </c>
      <c r="BP137" s="37">
        <v>0</v>
      </c>
      <c r="BQ137" s="37">
        <v>0</v>
      </c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0</v>
      </c>
      <c r="BX137" s="37">
        <v>11.44753469923167</v>
      </c>
      <c r="BY137" s="37">
        <v>5.239919743788131</v>
      </c>
      <c r="BZ137" s="37">
        <v>0</v>
      </c>
      <c r="CA137" s="37">
        <v>0</v>
      </c>
      <c r="CB137" s="37">
        <v>0</v>
      </c>
      <c r="CC137" s="37">
        <v>6.067746306777666</v>
      </c>
      <c r="CD137" s="37">
        <v>84.29056323130611</v>
      </c>
      <c r="CE137" s="37">
        <v>0</v>
      </c>
      <c r="CF137" s="37">
        <v>1619.311873772909</v>
      </c>
      <c r="CG137" s="37">
        <v>0</v>
      </c>
      <c r="CH137" s="37">
        <v>37.30014323538696</v>
      </c>
      <c r="CI137" s="37">
        <v>9.294008802071842</v>
      </c>
      <c r="CJ137" s="37">
        <v>9.231632731154654</v>
      </c>
      <c r="CK137" s="37">
        <v>563.5734948039383</v>
      </c>
      <c r="CL137" s="37">
        <v>0</v>
      </c>
      <c r="CM137" s="37">
        <v>0</v>
      </c>
      <c r="CN137" s="37">
        <v>0.4058953412760856</v>
      </c>
      <c r="CO137" s="37">
        <v>0</v>
      </c>
      <c r="CP137" s="37">
        <v>0</v>
      </c>
      <c r="CQ137" s="37">
        <v>0</v>
      </c>
      <c r="CR137" s="37">
        <v>4.712895263584969</v>
      </c>
      <c r="CS137" s="37">
        <v>0.05330941706294144</v>
      </c>
      <c r="CT137" s="37">
        <v>0.24367369585508072</v>
      </c>
      <c r="CU137" s="37">
        <v>113.56603767574002</v>
      </c>
      <c r="CV137" s="37">
        <v>98.47023797773564</v>
      </c>
      <c r="CW137" s="37">
        <v>20.894696041165705</v>
      </c>
      <c r="CX137" s="37">
        <v>0.049026678709463825</v>
      </c>
      <c r="CY137" s="37">
        <v>0.03438189213887034</v>
      </c>
      <c r="CZ137" s="37">
        <v>3.168106962705019</v>
      </c>
      <c r="DA137" s="37">
        <v>5.041334142596935</v>
      </c>
      <c r="DB137" s="37">
        <v>6.57180768292441</v>
      </c>
      <c r="DC137" s="37">
        <v>0</v>
      </c>
      <c r="DD137" s="37">
        <v>3.5820953172408294</v>
      </c>
      <c r="DE137" s="37">
        <v>2.8930370384217037</v>
      </c>
      <c r="DF137" s="37">
        <v>0</v>
      </c>
      <c r="DG137" s="37">
        <v>1084.8149428906167</v>
      </c>
      <c r="DH137" s="37">
        <v>0</v>
      </c>
      <c r="DI137" s="37">
        <v>0</v>
      </c>
      <c r="DJ137" s="37">
        <v>152.09572716776793</v>
      </c>
      <c r="DK137" s="37">
        <v>0.11967202891475437</v>
      </c>
      <c r="DL137" s="37">
        <v>1.1584244113174997</v>
      </c>
      <c r="DM137" s="37">
        <v>0</v>
      </c>
      <c r="DN137" s="37">
        <v>0.030836333405947217</v>
      </c>
      <c r="DO137" s="37">
        <v>0</v>
      </c>
      <c r="DP137" s="37">
        <v>0.2684128545053955</v>
      </c>
      <c r="DQ137" s="37">
        <v>0</v>
      </c>
      <c r="DR137" s="37">
        <v>0.6098236648514813</v>
      </c>
      <c r="DS137" s="37">
        <v>0</v>
      </c>
      <c r="DT137" s="37">
        <v>0</v>
      </c>
      <c r="DU137" s="37">
        <v>113.6598002622371</v>
      </c>
      <c r="DV137" s="37">
        <v>27.061331897246408</v>
      </c>
      <c r="DW137" s="37">
        <v>0</v>
      </c>
      <c r="DX137" s="37">
        <f aca="true" t="shared" si="15" ref="DX137:DX168">SUM(D137:DW137)</f>
        <v>4005.322160617934</v>
      </c>
      <c r="DY137" s="37">
        <v>0</v>
      </c>
      <c r="DZ137" s="37">
        <v>0</v>
      </c>
      <c r="EA137" s="37">
        <f>SUM(DY137:DZ137)</f>
        <v>0</v>
      </c>
      <c r="EB137" s="37">
        <v>24133.959850567644</v>
      </c>
      <c r="EC137" s="37">
        <v>0</v>
      </c>
      <c r="ED137" s="37">
        <f>SUM(EB137:EC137)</f>
        <v>24133.959850567644</v>
      </c>
      <c r="EE137" s="37">
        <v>0</v>
      </c>
      <c r="EF137" s="37">
        <v>0</v>
      </c>
      <c r="EG137" s="37">
        <f>SUM(ED137:EF137)</f>
        <v>24133.959850567644</v>
      </c>
      <c r="EH137" s="37">
        <v>0</v>
      </c>
      <c r="EI137" s="37">
        <v>0</v>
      </c>
      <c r="EJ137" s="37">
        <f>SUM(EH137:EI137)</f>
        <v>0</v>
      </c>
      <c r="EK137" s="37">
        <f aca="true" t="shared" si="16" ref="EK137:EK168">+EJ137+EG137+EA137</f>
        <v>24133.959850567644</v>
      </c>
      <c r="EL137" s="37">
        <f aca="true" t="shared" si="17" ref="EL137:EL168">+EK137+DX137</f>
        <v>28139.282011185576</v>
      </c>
    </row>
    <row r="138" spans="1:142" ht="12.75" customHeight="1">
      <c r="A138" s="23">
        <v>130</v>
      </c>
      <c r="B138" s="9" t="s">
        <v>519</v>
      </c>
      <c r="C138" s="4" t="s">
        <v>520</v>
      </c>
      <c r="D138" s="37">
        <v>0.001</v>
      </c>
      <c r="E138" s="37">
        <v>0.5410628469116571</v>
      </c>
      <c r="F138" s="37">
        <v>0</v>
      </c>
      <c r="G138" s="37">
        <v>0.035342938207682945</v>
      </c>
      <c r="H138" s="37">
        <v>0</v>
      </c>
      <c r="I138" s="37">
        <v>53.81307619683848</v>
      </c>
      <c r="J138" s="37">
        <v>0</v>
      </c>
      <c r="K138" s="37">
        <v>0.14598897759209536</v>
      </c>
      <c r="L138" s="37">
        <v>0</v>
      </c>
      <c r="M138" s="37">
        <v>0.036148487267275584</v>
      </c>
      <c r="N138" s="37">
        <v>22.399004432792776</v>
      </c>
      <c r="O138" s="37">
        <v>2.800749672005647</v>
      </c>
      <c r="P138" s="37">
        <v>36.16199840759224</v>
      </c>
      <c r="Q138" s="37">
        <v>10.18527981821012</v>
      </c>
      <c r="R138" s="37">
        <v>72.47681329638598</v>
      </c>
      <c r="S138" s="37">
        <v>12.704084475142619</v>
      </c>
      <c r="T138" s="37">
        <v>10.335487908264257</v>
      </c>
      <c r="U138" s="37">
        <v>4.025016569784465</v>
      </c>
      <c r="V138" s="37">
        <v>14.558498862039931</v>
      </c>
      <c r="W138" s="37">
        <v>7.675102893081562</v>
      </c>
      <c r="X138" s="37">
        <v>5.210990186534173</v>
      </c>
      <c r="Y138" s="37">
        <v>43.25944318013344</v>
      </c>
      <c r="Z138" s="37">
        <v>6.187377392039791</v>
      </c>
      <c r="AA138" s="37">
        <v>16.87002585162364</v>
      </c>
      <c r="AB138" s="37">
        <v>17.896121992331246</v>
      </c>
      <c r="AC138" s="37">
        <v>11.480727062523888</v>
      </c>
      <c r="AD138" s="37">
        <v>1.0679327314254605</v>
      </c>
      <c r="AE138" s="37">
        <v>27.257048094967146</v>
      </c>
      <c r="AF138" s="37">
        <v>6.184759837498817</v>
      </c>
      <c r="AG138" s="37">
        <v>20.20062291446287</v>
      </c>
      <c r="AH138" s="37">
        <v>14.137200506541028</v>
      </c>
      <c r="AI138" s="37">
        <v>45.42822980357394</v>
      </c>
      <c r="AJ138" s="37">
        <v>7.43820928690814</v>
      </c>
      <c r="AK138" s="37">
        <v>14.653060479940256</v>
      </c>
      <c r="AL138" s="37">
        <v>7.114400077414602</v>
      </c>
      <c r="AM138" s="37">
        <v>44.69751386834157</v>
      </c>
      <c r="AN138" s="37">
        <v>35.91044723709173</v>
      </c>
      <c r="AO138" s="37">
        <v>3.8551854981852367</v>
      </c>
      <c r="AP138" s="37">
        <v>6.466210913452426</v>
      </c>
      <c r="AQ138" s="37">
        <v>6.136084147510372</v>
      </c>
      <c r="AR138" s="37">
        <v>20.55579849651037</v>
      </c>
      <c r="AS138" s="37">
        <v>17.570866239538752</v>
      </c>
      <c r="AT138" s="37">
        <v>26.054321145112137</v>
      </c>
      <c r="AU138" s="37">
        <v>11.982707108554532</v>
      </c>
      <c r="AV138" s="37">
        <v>1.4155951447059172</v>
      </c>
      <c r="AW138" s="37">
        <v>22.639194783374553</v>
      </c>
      <c r="AX138" s="37">
        <v>59.78754850973474</v>
      </c>
      <c r="AY138" s="37">
        <v>35.70258290120354</v>
      </c>
      <c r="AZ138" s="37">
        <v>21.328149293633206</v>
      </c>
      <c r="BA138" s="37">
        <v>11.421369585113537</v>
      </c>
      <c r="BB138" s="37">
        <v>5.919373264508141</v>
      </c>
      <c r="BC138" s="37">
        <v>5.939442822727373</v>
      </c>
      <c r="BD138" s="37">
        <v>24.282000550538406</v>
      </c>
      <c r="BE138" s="37">
        <v>23.33430312046215</v>
      </c>
      <c r="BF138" s="37">
        <v>6.728379665635215</v>
      </c>
      <c r="BG138" s="37">
        <v>5.024720675609018</v>
      </c>
      <c r="BH138" s="37">
        <v>14.203023146858975</v>
      </c>
      <c r="BI138" s="37">
        <v>19.999371347941352</v>
      </c>
      <c r="BJ138" s="37">
        <v>133.4178570496817</v>
      </c>
      <c r="BK138" s="37">
        <v>3.923537129168707</v>
      </c>
      <c r="BL138" s="37">
        <v>8.922480796807498</v>
      </c>
      <c r="BM138" s="37">
        <v>15.22449428518215</v>
      </c>
      <c r="BN138" s="37">
        <v>3.8605632935109577</v>
      </c>
      <c r="BO138" s="37">
        <v>30.346751416591946</v>
      </c>
      <c r="BP138" s="37">
        <v>70.67304268559815</v>
      </c>
      <c r="BQ138" s="37">
        <v>7.546144050000884</v>
      </c>
      <c r="BR138" s="37">
        <v>15.948400642435766</v>
      </c>
      <c r="BS138" s="37">
        <v>19.27357070779624</v>
      </c>
      <c r="BT138" s="37">
        <v>18.309065822246364</v>
      </c>
      <c r="BU138" s="37">
        <v>16.483232966041747</v>
      </c>
      <c r="BV138" s="37">
        <v>40.39344236745585</v>
      </c>
      <c r="BW138" s="37">
        <v>12.332618060228269</v>
      </c>
      <c r="BX138" s="37">
        <v>20.024877744069933</v>
      </c>
      <c r="BY138" s="37">
        <v>18.815390418389185</v>
      </c>
      <c r="BZ138" s="37">
        <v>11.476254586813843</v>
      </c>
      <c r="CA138" s="37">
        <v>136.2503266270486</v>
      </c>
      <c r="CB138" s="37">
        <v>1.0083489241111905</v>
      </c>
      <c r="CC138" s="37">
        <v>21.373946657669638</v>
      </c>
      <c r="CD138" s="37">
        <v>15.34947267408304</v>
      </c>
      <c r="CE138" s="37">
        <v>3.5994819089100405</v>
      </c>
      <c r="CF138" s="37">
        <v>50.62288979551885</v>
      </c>
      <c r="CG138" s="37">
        <v>1174.36667423771</v>
      </c>
      <c r="CH138" s="37">
        <v>15.957832695170813</v>
      </c>
      <c r="CI138" s="37">
        <v>3.0251008947019002</v>
      </c>
      <c r="CJ138" s="37">
        <v>13.691684851322819</v>
      </c>
      <c r="CK138" s="37">
        <v>25.84790827273822</v>
      </c>
      <c r="CL138" s="37">
        <v>6.4403699426832635</v>
      </c>
      <c r="CM138" s="37">
        <v>33.540896148444666</v>
      </c>
      <c r="CN138" s="37">
        <v>9.91536056400737</v>
      </c>
      <c r="CO138" s="37">
        <v>7.070000054524099</v>
      </c>
      <c r="CP138" s="37">
        <v>42.1225683918882</v>
      </c>
      <c r="CQ138" s="37">
        <v>24.63414035974422</v>
      </c>
      <c r="CR138" s="37">
        <v>7.532072772256553</v>
      </c>
      <c r="CS138" s="37">
        <v>0.21395170568332506</v>
      </c>
      <c r="CT138" s="37">
        <v>1.6972101908935902</v>
      </c>
      <c r="CU138" s="37">
        <v>1244.75173394408</v>
      </c>
      <c r="CV138" s="37">
        <v>1209.6349321398272</v>
      </c>
      <c r="CW138" s="37">
        <v>0</v>
      </c>
      <c r="CX138" s="37">
        <v>16.344005683914247</v>
      </c>
      <c r="CY138" s="37">
        <v>29.030935353407273</v>
      </c>
      <c r="CZ138" s="37">
        <v>40.36241155487521</v>
      </c>
      <c r="DA138" s="37">
        <v>4.472815625629126</v>
      </c>
      <c r="DB138" s="37">
        <v>3.9483057575310765</v>
      </c>
      <c r="DC138" s="37">
        <v>0.769008805813904</v>
      </c>
      <c r="DD138" s="37">
        <v>1.81307543389054</v>
      </c>
      <c r="DE138" s="37">
        <v>11.776819197843608</v>
      </c>
      <c r="DF138" s="37">
        <v>0</v>
      </c>
      <c r="DG138" s="37">
        <v>1.7774181006168313</v>
      </c>
      <c r="DH138" s="37">
        <v>0</v>
      </c>
      <c r="DI138" s="37">
        <v>0</v>
      </c>
      <c r="DJ138" s="37">
        <v>106.75797609124311</v>
      </c>
      <c r="DK138" s="37">
        <v>116.44965947214963</v>
      </c>
      <c r="DL138" s="37">
        <v>124.32041070590455</v>
      </c>
      <c r="DM138" s="37">
        <v>0</v>
      </c>
      <c r="DN138" s="37">
        <v>6.440887129502813</v>
      </c>
      <c r="DO138" s="37">
        <v>0</v>
      </c>
      <c r="DP138" s="37">
        <v>10.793868893717327</v>
      </c>
      <c r="DQ138" s="37">
        <v>0</v>
      </c>
      <c r="DR138" s="37">
        <v>0.06797321019998831</v>
      </c>
      <c r="DS138" s="37">
        <v>0</v>
      </c>
      <c r="DT138" s="37">
        <v>2.1414424409209114</v>
      </c>
      <c r="DU138" s="37">
        <v>166.4736398110543</v>
      </c>
      <c r="DV138" s="37">
        <v>105.15105040629335</v>
      </c>
      <c r="DW138" s="37">
        <v>0</v>
      </c>
      <c r="DX138" s="37">
        <f t="shared" si="15"/>
        <v>6167.745326095926</v>
      </c>
      <c r="DY138" s="37">
        <v>0</v>
      </c>
      <c r="DZ138" s="37">
        <v>0</v>
      </c>
      <c r="EA138" s="37">
        <f>SUM(DY138:DZ138)</f>
        <v>0</v>
      </c>
      <c r="EB138" s="37">
        <v>17591.563633976075</v>
      </c>
      <c r="EC138" s="37">
        <v>0</v>
      </c>
      <c r="ED138" s="37">
        <f>SUM(EB138:EC138)</f>
        <v>17591.563633976075</v>
      </c>
      <c r="EE138" s="37">
        <v>0</v>
      </c>
      <c r="EF138" s="37">
        <v>0</v>
      </c>
      <c r="EG138" s="37">
        <f>SUM(ED138:EF138)</f>
        <v>17591.563633976075</v>
      </c>
      <c r="EH138" s="37">
        <v>0</v>
      </c>
      <c r="EI138" s="37">
        <v>0</v>
      </c>
      <c r="EJ138" s="37">
        <f>SUM(EH138:EI138)</f>
        <v>0</v>
      </c>
      <c r="EK138" s="37">
        <f t="shared" si="16"/>
        <v>17591.563633976075</v>
      </c>
      <c r="EL138" s="37">
        <f t="shared" si="17"/>
        <v>23759.308960072</v>
      </c>
    </row>
    <row r="139" spans="1:142" ht="12.75" customHeight="1">
      <c r="A139" s="23">
        <v>131</v>
      </c>
      <c r="B139" s="9" t="s">
        <v>521</v>
      </c>
      <c r="C139" s="4" t="s">
        <v>522</v>
      </c>
      <c r="D139" s="37">
        <v>0.6736884152835629</v>
      </c>
      <c r="E139" s="37">
        <v>0.035242625884905426</v>
      </c>
      <c r="F139" s="37">
        <v>0.01565026803789642</v>
      </c>
      <c r="G139" s="37">
        <v>0.07597656451105642</v>
      </c>
      <c r="H139" s="37">
        <v>0.028089523183043315</v>
      </c>
      <c r="I139" s="37">
        <v>6.594116594620556</v>
      </c>
      <c r="J139" s="37">
        <v>0.030969502320627385</v>
      </c>
      <c r="K139" s="37">
        <v>3.3045467463693297</v>
      </c>
      <c r="L139" s="37">
        <v>0</v>
      </c>
      <c r="M139" s="37">
        <v>0.11197797776355858</v>
      </c>
      <c r="N139" s="37">
        <v>2.4494157376321564</v>
      </c>
      <c r="O139" s="37">
        <v>42.71346667173425</v>
      </c>
      <c r="P139" s="37">
        <v>5.545231292325088</v>
      </c>
      <c r="Q139" s="37">
        <v>1.3538770449885833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  <c r="AU139" s="37">
        <v>0</v>
      </c>
      <c r="AV139" s="37">
        <v>0</v>
      </c>
      <c r="AW139" s="37">
        <v>0</v>
      </c>
      <c r="AX139" s="37">
        <v>0</v>
      </c>
      <c r="AY139" s="37">
        <v>0</v>
      </c>
      <c r="AZ139" s="37">
        <v>0</v>
      </c>
      <c r="BA139" s="37">
        <v>0</v>
      </c>
      <c r="BB139" s="37">
        <v>0</v>
      </c>
      <c r="BC139" s="37">
        <v>0</v>
      </c>
      <c r="BD139" s="37">
        <v>0</v>
      </c>
      <c r="BE139" s="37">
        <v>0.4424337901405084</v>
      </c>
      <c r="BF139" s="37">
        <v>0</v>
      </c>
      <c r="BG139" s="37">
        <v>0</v>
      </c>
      <c r="BH139" s="37">
        <v>0</v>
      </c>
      <c r="BI139" s="37">
        <v>0</v>
      </c>
      <c r="BJ139" s="37">
        <v>0</v>
      </c>
      <c r="BK139" s="37">
        <v>0</v>
      </c>
      <c r="BL139" s="37">
        <v>0</v>
      </c>
      <c r="BM139" s="37">
        <v>0</v>
      </c>
      <c r="BN139" s="37">
        <v>0</v>
      </c>
      <c r="BO139" s="37">
        <v>0</v>
      </c>
      <c r="BP139" s="37">
        <v>404.84328234819594</v>
      </c>
      <c r="BQ139" s="37">
        <v>0.14318654834633066</v>
      </c>
      <c r="BR139" s="37">
        <v>84.17438687317173</v>
      </c>
      <c r="BS139" s="37">
        <v>3.0556285291644842</v>
      </c>
      <c r="BT139" s="37">
        <v>0</v>
      </c>
      <c r="BU139" s="37">
        <v>0</v>
      </c>
      <c r="BV139" s="37">
        <v>0</v>
      </c>
      <c r="BW139" s="37">
        <v>559.2810943709201</v>
      </c>
      <c r="BX139" s="37">
        <v>902.5246273829697</v>
      </c>
      <c r="BY139" s="37">
        <v>24.41186581490706</v>
      </c>
      <c r="BZ139" s="37">
        <v>49.31781909558365</v>
      </c>
      <c r="CA139" s="37">
        <v>158.26978184891726</v>
      </c>
      <c r="CB139" s="37">
        <v>0.8120858155635726</v>
      </c>
      <c r="CC139" s="37">
        <v>87.99468597909505</v>
      </c>
      <c r="CD139" s="37">
        <v>0</v>
      </c>
      <c r="CE139" s="37">
        <v>0</v>
      </c>
      <c r="CF139" s="37">
        <v>1306.1518901679674</v>
      </c>
      <c r="CG139" s="37">
        <v>0</v>
      </c>
      <c r="CH139" s="37">
        <v>15.488439507101214</v>
      </c>
      <c r="CI139" s="37">
        <v>47.77639310467012</v>
      </c>
      <c r="CJ139" s="37">
        <v>59.35239854630556</v>
      </c>
      <c r="CK139" s="37">
        <v>5811.2700891458535</v>
      </c>
      <c r="CL139" s="37">
        <v>10.054404628610852</v>
      </c>
      <c r="CM139" s="37">
        <v>430.9192873973512</v>
      </c>
      <c r="CN139" s="37">
        <v>9.959024838726316</v>
      </c>
      <c r="CO139" s="37">
        <v>170.53230921896755</v>
      </c>
      <c r="CP139" s="37">
        <v>0</v>
      </c>
      <c r="CQ139" s="37">
        <v>0</v>
      </c>
      <c r="CR139" s="37">
        <v>154.49616722043427</v>
      </c>
      <c r="CS139" s="37">
        <v>6.270042322490251</v>
      </c>
      <c r="CT139" s="37">
        <v>0.3575859132808088</v>
      </c>
      <c r="CU139" s="37">
        <v>147.53553976146122</v>
      </c>
      <c r="CV139" s="37">
        <v>340.2048487376276</v>
      </c>
      <c r="CW139" s="37">
        <v>5.378025630773822</v>
      </c>
      <c r="CX139" s="37">
        <v>3.75463106890013</v>
      </c>
      <c r="CY139" s="37">
        <v>0.4814562209603894</v>
      </c>
      <c r="CZ139" s="37">
        <v>9.702454550539803</v>
      </c>
      <c r="DA139" s="37">
        <v>5.62694748338755</v>
      </c>
      <c r="DB139" s="37">
        <v>13.173843012668467</v>
      </c>
      <c r="DC139" s="37">
        <v>0.061338853567054756</v>
      </c>
      <c r="DD139" s="37">
        <v>6.656490993058092</v>
      </c>
      <c r="DE139" s="37">
        <v>18.568771865870566</v>
      </c>
      <c r="DF139" s="37">
        <v>0.283078949155452</v>
      </c>
      <c r="DG139" s="37">
        <v>118.9801621659393</v>
      </c>
      <c r="DH139" s="37">
        <v>0</v>
      </c>
      <c r="DI139" s="37">
        <v>0</v>
      </c>
      <c r="DJ139" s="37">
        <v>193.41470732486442</v>
      </c>
      <c r="DK139" s="37">
        <v>2.0938794994785894</v>
      </c>
      <c r="DL139" s="37">
        <v>2.1674611262691</v>
      </c>
      <c r="DM139" s="37">
        <v>0.11486470855220557</v>
      </c>
      <c r="DN139" s="37">
        <v>0.06526119209999902</v>
      </c>
      <c r="DO139" s="37">
        <v>0</v>
      </c>
      <c r="DP139" s="37">
        <v>0.6393489121997817</v>
      </c>
      <c r="DQ139" s="37">
        <v>0</v>
      </c>
      <c r="DR139" s="37">
        <v>0.3401237158179903</v>
      </c>
      <c r="DS139" s="37">
        <v>0</v>
      </c>
      <c r="DT139" s="37">
        <v>0.048665124065792126</v>
      </c>
      <c r="DU139" s="37">
        <v>32.52953899514591</v>
      </c>
      <c r="DV139" s="37">
        <v>26.81036504372703</v>
      </c>
      <c r="DW139" s="37">
        <v>0</v>
      </c>
      <c r="DX139" s="37">
        <f t="shared" si="15"/>
        <v>11289.462964309521</v>
      </c>
      <c r="DY139" s="37">
        <v>0</v>
      </c>
      <c r="DZ139" s="37">
        <v>0</v>
      </c>
      <c r="EA139" s="37">
        <f>SUM(DY139:DZ139)</f>
        <v>0</v>
      </c>
      <c r="EB139" s="37">
        <v>0</v>
      </c>
      <c r="EC139" s="37">
        <v>0</v>
      </c>
      <c r="ED139" s="37">
        <f>SUM(EB139:EC139)</f>
        <v>0</v>
      </c>
      <c r="EE139" s="37">
        <v>0</v>
      </c>
      <c r="EF139" s="37">
        <v>0</v>
      </c>
      <c r="EG139" s="37">
        <f>SUM(ED139:EF139)</f>
        <v>0</v>
      </c>
      <c r="EH139" s="37">
        <v>6513.349152279063</v>
      </c>
      <c r="EI139" s="37">
        <v>0</v>
      </c>
      <c r="EJ139" s="37">
        <f>SUM(EH139:EI139)</f>
        <v>6513.349152279063</v>
      </c>
      <c r="EK139" s="37">
        <f t="shared" si="16"/>
        <v>6513.349152279063</v>
      </c>
      <c r="EL139" s="37">
        <f t="shared" si="17"/>
        <v>17802.812116588582</v>
      </c>
    </row>
    <row r="140" spans="1:142" ht="12.75" customHeight="1">
      <c r="A140" s="23">
        <v>132</v>
      </c>
      <c r="B140" s="9" t="s">
        <v>523</v>
      </c>
      <c r="C140" s="4" t="s">
        <v>524</v>
      </c>
      <c r="D140" s="37">
        <v>0.05105622253075942</v>
      </c>
      <c r="E140" s="37">
        <v>0.0026709014270204783</v>
      </c>
      <c r="F140" s="37">
        <v>0.04061269697612937</v>
      </c>
      <c r="G140" s="37">
        <v>0.017378827032314068</v>
      </c>
      <c r="H140" s="37">
        <v>0.002128795618094068</v>
      </c>
      <c r="I140" s="37">
        <v>7.868730351932438</v>
      </c>
      <c r="J140" s="37">
        <v>0.23088815974705035</v>
      </c>
      <c r="K140" s="37">
        <v>0.0017719068605463314</v>
      </c>
      <c r="L140" s="37">
        <v>0</v>
      </c>
      <c r="M140" s="37">
        <v>1.3193877494526671</v>
      </c>
      <c r="N140" s="37">
        <v>5.227902573306777</v>
      </c>
      <c r="O140" s="37">
        <v>4.2381013558677205</v>
      </c>
      <c r="P140" s="37">
        <v>5.006597245124386</v>
      </c>
      <c r="Q140" s="37">
        <v>2.392511321022711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0</v>
      </c>
      <c r="AT140" s="37">
        <v>0</v>
      </c>
      <c r="AU140" s="37">
        <v>0</v>
      </c>
      <c r="AV140" s="37">
        <v>0</v>
      </c>
      <c r="AW140" s="37">
        <v>0</v>
      </c>
      <c r="AX140" s="37">
        <v>0</v>
      </c>
      <c r="AY140" s="37">
        <v>0</v>
      </c>
      <c r="AZ140" s="37">
        <v>0</v>
      </c>
      <c r="BA140" s="37">
        <v>0</v>
      </c>
      <c r="BB140" s="37">
        <v>0</v>
      </c>
      <c r="BC140" s="37">
        <v>0</v>
      </c>
      <c r="BD140" s="37">
        <v>0</v>
      </c>
      <c r="BE140" s="37">
        <v>0</v>
      </c>
      <c r="BF140" s="37">
        <v>0</v>
      </c>
      <c r="BG140" s="37">
        <v>0</v>
      </c>
      <c r="BH140" s="37">
        <v>0</v>
      </c>
      <c r="BI140" s="37">
        <v>0</v>
      </c>
      <c r="BJ140" s="37">
        <v>0</v>
      </c>
      <c r="BK140" s="37">
        <v>0</v>
      </c>
      <c r="BL140" s="37">
        <v>0</v>
      </c>
      <c r="BM140" s="37">
        <v>0</v>
      </c>
      <c r="BN140" s="37">
        <v>0</v>
      </c>
      <c r="BO140" s="37">
        <v>0</v>
      </c>
      <c r="BP140" s="37">
        <v>0</v>
      </c>
      <c r="BQ140" s="37">
        <v>0</v>
      </c>
      <c r="BR140" s="37">
        <v>0</v>
      </c>
      <c r="BS140" s="37">
        <v>0.5975198570793102</v>
      </c>
      <c r="BT140" s="37">
        <v>0</v>
      </c>
      <c r="BU140" s="37">
        <v>0</v>
      </c>
      <c r="BV140" s="37">
        <v>0</v>
      </c>
      <c r="BW140" s="37">
        <v>39.363744171738304</v>
      </c>
      <c r="BX140" s="37">
        <v>31.22662240106631</v>
      </c>
      <c r="BY140" s="37">
        <v>0</v>
      </c>
      <c r="BZ140" s="37">
        <v>130.40222515710195</v>
      </c>
      <c r="CA140" s="37">
        <v>47.505858759992606</v>
      </c>
      <c r="CB140" s="37">
        <v>12.953639449091273</v>
      </c>
      <c r="CC140" s="37">
        <v>55.910809484184306</v>
      </c>
      <c r="CD140" s="37">
        <v>165.7588600096447</v>
      </c>
      <c r="CE140" s="37">
        <v>7.822535832707404</v>
      </c>
      <c r="CF140" s="37">
        <v>298.68822615680574</v>
      </c>
      <c r="CG140" s="37">
        <v>32.65134963481646</v>
      </c>
      <c r="CH140" s="37">
        <v>7025.347527374964</v>
      </c>
      <c r="CI140" s="37">
        <v>4552.260057741935</v>
      </c>
      <c r="CJ140" s="37">
        <v>171.42795286826822</v>
      </c>
      <c r="CK140" s="37">
        <v>0</v>
      </c>
      <c r="CL140" s="37">
        <v>0</v>
      </c>
      <c r="CM140" s="37">
        <v>75.49557614871006</v>
      </c>
      <c r="CN140" s="37">
        <v>0</v>
      </c>
      <c r="CO140" s="37">
        <v>0</v>
      </c>
      <c r="CP140" s="37">
        <v>0</v>
      </c>
      <c r="CQ140" s="37">
        <v>0</v>
      </c>
      <c r="CR140" s="37">
        <v>30.73357455029525</v>
      </c>
      <c r="CS140" s="37">
        <v>0.25846366047261127</v>
      </c>
      <c r="CT140" s="37">
        <v>1.5960542009137608</v>
      </c>
      <c r="CU140" s="37">
        <v>14.185904872070134</v>
      </c>
      <c r="CV140" s="37">
        <v>187.6189369279954</v>
      </c>
      <c r="CW140" s="37">
        <v>0</v>
      </c>
      <c r="CX140" s="37">
        <v>0.05401648295762321</v>
      </c>
      <c r="CY140" s="37">
        <v>0.20878587444726215</v>
      </c>
      <c r="CZ140" s="37">
        <v>3.0297334229845636</v>
      </c>
      <c r="DA140" s="37">
        <v>1.2959948020448084</v>
      </c>
      <c r="DB140" s="37">
        <v>1.4934889120249275</v>
      </c>
      <c r="DC140" s="37">
        <v>0.728806274877548</v>
      </c>
      <c r="DD140" s="37">
        <v>0.4338326417329435</v>
      </c>
      <c r="DE140" s="37">
        <v>1.0631030448609324</v>
      </c>
      <c r="DF140" s="37">
        <v>2.0570830103459845</v>
      </c>
      <c r="DG140" s="37">
        <v>61.864907751814926</v>
      </c>
      <c r="DH140" s="37">
        <v>0</v>
      </c>
      <c r="DI140" s="37">
        <v>0</v>
      </c>
      <c r="DJ140" s="37">
        <v>168.32517629589304</v>
      </c>
      <c r="DK140" s="37">
        <v>1.0800304619832397</v>
      </c>
      <c r="DL140" s="37">
        <v>1.983570565591513</v>
      </c>
      <c r="DM140" s="37">
        <v>0.1841200381474487</v>
      </c>
      <c r="DN140" s="37">
        <v>2.8824942057589187</v>
      </c>
      <c r="DO140" s="37">
        <v>0</v>
      </c>
      <c r="DP140" s="37">
        <v>2.9488977021285683</v>
      </c>
      <c r="DQ140" s="37">
        <v>0</v>
      </c>
      <c r="DR140" s="37">
        <v>1.3252263274966973</v>
      </c>
      <c r="DS140" s="37">
        <v>0</v>
      </c>
      <c r="DT140" s="37">
        <v>0.002429837207984278</v>
      </c>
      <c r="DU140" s="37">
        <v>30.032629284939276</v>
      </c>
      <c r="DV140" s="37">
        <v>365.97758089698823</v>
      </c>
      <c r="DW140" s="37">
        <v>0</v>
      </c>
      <c r="DX140" s="37">
        <f t="shared" si="15"/>
        <v>13555.177085200978</v>
      </c>
      <c r="DY140" s="37">
        <v>0</v>
      </c>
      <c r="DZ140" s="37">
        <v>0</v>
      </c>
      <c r="EA140" s="37">
        <f>SUM(DY140:DZ140)</f>
        <v>0</v>
      </c>
      <c r="EB140" s="37">
        <v>0</v>
      </c>
      <c r="EC140" s="37">
        <v>0</v>
      </c>
      <c r="ED140" s="37">
        <f>SUM(EB140:EC140)</f>
        <v>0</v>
      </c>
      <c r="EE140" s="37">
        <v>0</v>
      </c>
      <c r="EF140" s="37">
        <v>0</v>
      </c>
      <c r="EG140" s="37">
        <f>SUM(ED140:EF140)</f>
        <v>0</v>
      </c>
      <c r="EH140" s="37">
        <v>2375.499378992185</v>
      </c>
      <c r="EI140" s="37">
        <v>0</v>
      </c>
      <c r="EJ140" s="37">
        <f>SUM(EH140:EI140)</f>
        <v>2375.499378992185</v>
      </c>
      <c r="EK140" s="37">
        <f t="shared" si="16"/>
        <v>2375.499378992185</v>
      </c>
      <c r="EL140" s="37">
        <f t="shared" si="17"/>
        <v>15930.676464193162</v>
      </c>
    </row>
    <row r="141" spans="1:142" ht="12.75" customHeight="1">
      <c r="A141" s="23">
        <v>133</v>
      </c>
      <c r="B141" s="9" t="s">
        <v>525</v>
      </c>
      <c r="C141" s="4" t="s">
        <v>526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0</v>
      </c>
      <c r="BA141" s="37">
        <v>0</v>
      </c>
      <c r="BB141" s="37">
        <v>0</v>
      </c>
      <c r="BC141" s="37">
        <v>0</v>
      </c>
      <c r="BD141" s="37">
        <v>0</v>
      </c>
      <c r="BE141" s="37">
        <v>0</v>
      </c>
      <c r="BF141" s="37">
        <v>0</v>
      </c>
      <c r="BG141" s="37">
        <v>0</v>
      </c>
      <c r="BH141" s="37">
        <v>0</v>
      </c>
      <c r="BI141" s="37">
        <v>0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0</v>
      </c>
      <c r="BX141" s="37">
        <v>0</v>
      </c>
      <c r="BY141" s="37">
        <v>0</v>
      </c>
      <c r="BZ141" s="37">
        <v>0</v>
      </c>
      <c r="CA141" s="37">
        <v>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7">
        <v>0</v>
      </c>
      <c r="DA141" s="37">
        <v>0</v>
      </c>
      <c r="DB141" s="37">
        <v>0</v>
      </c>
      <c r="DC141" s="37">
        <v>0</v>
      </c>
      <c r="DD141" s="37">
        <v>0</v>
      </c>
      <c r="DE141" s="37">
        <v>0</v>
      </c>
      <c r="DF141" s="37">
        <v>0</v>
      </c>
      <c r="DG141" s="37">
        <v>0</v>
      </c>
      <c r="DH141" s="37">
        <v>0</v>
      </c>
      <c r="DI141" s="37">
        <v>0</v>
      </c>
      <c r="DJ141" s="37">
        <v>0</v>
      </c>
      <c r="DK141" s="37">
        <v>0</v>
      </c>
      <c r="DL141" s="37">
        <v>0</v>
      </c>
      <c r="DM141" s="37">
        <v>0</v>
      </c>
      <c r="DN141" s="37">
        <v>0</v>
      </c>
      <c r="DO141" s="37">
        <v>0</v>
      </c>
      <c r="DP141" s="37">
        <v>0</v>
      </c>
      <c r="DQ141" s="37">
        <v>0</v>
      </c>
      <c r="DR141" s="37">
        <v>0</v>
      </c>
      <c r="DS141" s="37">
        <v>0</v>
      </c>
      <c r="DT141" s="37">
        <v>0</v>
      </c>
      <c r="DU141" s="37">
        <v>0</v>
      </c>
      <c r="DV141" s="37">
        <v>0</v>
      </c>
      <c r="DW141" s="37">
        <v>0</v>
      </c>
      <c r="DX141" s="37">
        <f t="shared" si="15"/>
        <v>0</v>
      </c>
      <c r="DY141" s="37">
        <v>0</v>
      </c>
      <c r="DZ141" s="37">
        <v>0</v>
      </c>
      <c r="EA141" s="37">
        <f>SUM(DY141:DZ141)</f>
        <v>0</v>
      </c>
      <c r="EB141" s="37">
        <v>0</v>
      </c>
      <c r="EC141" s="37">
        <v>0</v>
      </c>
      <c r="ED141" s="37">
        <f>SUM(EB141:EC141)</f>
        <v>0</v>
      </c>
      <c r="EE141" s="37">
        <v>0</v>
      </c>
      <c r="EF141" s="37">
        <v>0</v>
      </c>
      <c r="EG141" s="37">
        <f>SUM(ED141:EF141)</f>
        <v>0</v>
      </c>
      <c r="EH141" s="37">
        <v>35391.48943482854</v>
      </c>
      <c r="EI141" s="37">
        <v>0</v>
      </c>
      <c r="EJ141" s="37">
        <f>SUM(EH141:EI141)</f>
        <v>35391.48943482854</v>
      </c>
      <c r="EK141" s="37">
        <f t="shared" si="16"/>
        <v>35391.48943482854</v>
      </c>
      <c r="EL141" s="37">
        <f t="shared" si="17"/>
        <v>35391.48943482854</v>
      </c>
    </row>
    <row r="142" spans="1:142" ht="12.75" customHeight="1">
      <c r="A142" s="23">
        <v>134</v>
      </c>
      <c r="B142" s="9" t="s">
        <v>527</v>
      </c>
      <c r="C142" s="4" t="s">
        <v>528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37">
        <v>0</v>
      </c>
      <c r="AY142" s="37">
        <v>0</v>
      </c>
      <c r="AZ142" s="37">
        <v>0</v>
      </c>
      <c r="BA142" s="37">
        <v>0</v>
      </c>
      <c r="BB142" s="37">
        <v>0</v>
      </c>
      <c r="BC142" s="37">
        <v>0</v>
      </c>
      <c r="BD142" s="37">
        <v>0</v>
      </c>
      <c r="BE142" s="37">
        <v>0</v>
      </c>
      <c r="BF142" s="37">
        <v>0</v>
      </c>
      <c r="BG142" s="37">
        <v>0</v>
      </c>
      <c r="BH142" s="37">
        <v>0</v>
      </c>
      <c r="BI142" s="37">
        <v>0</v>
      </c>
      <c r="BJ142" s="37">
        <v>0</v>
      </c>
      <c r="BK142" s="37">
        <v>0</v>
      </c>
      <c r="BL142" s="37">
        <v>0</v>
      </c>
      <c r="BM142" s="37">
        <v>0</v>
      </c>
      <c r="BN142" s="37">
        <v>0</v>
      </c>
      <c r="BO142" s="37">
        <v>0</v>
      </c>
      <c r="BP142" s="37">
        <v>0</v>
      </c>
      <c r="BQ142" s="37">
        <v>0</v>
      </c>
      <c r="BR142" s="37">
        <v>0</v>
      </c>
      <c r="BS142" s="37">
        <v>0</v>
      </c>
      <c r="BT142" s="37">
        <v>0</v>
      </c>
      <c r="BU142" s="37">
        <v>0</v>
      </c>
      <c r="BV142" s="37">
        <v>0</v>
      </c>
      <c r="BW142" s="37">
        <v>0</v>
      </c>
      <c r="BX142" s="37">
        <v>0</v>
      </c>
      <c r="BY142" s="37">
        <v>0</v>
      </c>
      <c r="BZ142" s="37">
        <v>0</v>
      </c>
      <c r="CA142" s="37">
        <v>0</v>
      </c>
      <c r="CB142" s="37">
        <v>0</v>
      </c>
      <c r="CC142" s="37">
        <v>0</v>
      </c>
      <c r="CD142" s="37">
        <v>0</v>
      </c>
      <c r="CE142" s="37">
        <v>0</v>
      </c>
      <c r="CF142" s="37">
        <v>0</v>
      </c>
      <c r="CG142" s="37">
        <v>0</v>
      </c>
      <c r="CH142" s="37">
        <v>0</v>
      </c>
      <c r="CI142" s="37">
        <v>0</v>
      </c>
      <c r="CJ142" s="37">
        <v>0</v>
      </c>
      <c r="CK142" s="37">
        <v>0</v>
      </c>
      <c r="CL142" s="37">
        <v>0</v>
      </c>
      <c r="CM142" s="37">
        <v>0</v>
      </c>
      <c r="CN142" s="37">
        <v>0</v>
      </c>
      <c r="CO142" s="37">
        <v>0</v>
      </c>
      <c r="CP142" s="37">
        <v>0</v>
      </c>
      <c r="CQ142" s="37">
        <v>0</v>
      </c>
      <c r="CR142" s="37">
        <v>0</v>
      </c>
      <c r="CS142" s="37">
        <v>0</v>
      </c>
      <c r="CT142" s="37">
        <v>0</v>
      </c>
      <c r="CU142" s="37">
        <v>0</v>
      </c>
      <c r="CV142" s="37">
        <v>0</v>
      </c>
      <c r="CW142" s="37">
        <v>0</v>
      </c>
      <c r="CX142" s="37">
        <v>0</v>
      </c>
      <c r="CY142" s="37">
        <v>0</v>
      </c>
      <c r="CZ142" s="37">
        <v>0</v>
      </c>
      <c r="DA142" s="37">
        <v>0</v>
      </c>
      <c r="DB142" s="37">
        <v>0</v>
      </c>
      <c r="DC142" s="37">
        <v>0</v>
      </c>
      <c r="DD142" s="37">
        <v>0</v>
      </c>
      <c r="DE142" s="37">
        <v>0</v>
      </c>
      <c r="DF142" s="37">
        <v>0</v>
      </c>
      <c r="DG142" s="37">
        <v>0</v>
      </c>
      <c r="DH142" s="37">
        <v>0</v>
      </c>
      <c r="DI142" s="37">
        <v>0</v>
      </c>
      <c r="DJ142" s="37">
        <v>0</v>
      </c>
      <c r="DK142" s="37">
        <v>0</v>
      </c>
      <c r="DL142" s="37">
        <v>0</v>
      </c>
      <c r="DM142" s="37">
        <v>0</v>
      </c>
      <c r="DN142" s="37">
        <v>0</v>
      </c>
      <c r="DO142" s="37">
        <v>0</v>
      </c>
      <c r="DP142" s="37">
        <v>0</v>
      </c>
      <c r="DQ142" s="37">
        <v>0</v>
      </c>
      <c r="DR142" s="37">
        <v>0</v>
      </c>
      <c r="DS142" s="37">
        <v>0</v>
      </c>
      <c r="DT142" s="37">
        <v>0</v>
      </c>
      <c r="DU142" s="37">
        <v>0</v>
      </c>
      <c r="DV142" s="37">
        <v>0</v>
      </c>
      <c r="DW142" s="37">
        <v>0</v>
      </c>
      <c r="DX142" s="37">
        <f t="shared" si="15"/>
        <v>0</v>
      </c>
      <c r="DY142" s="37">
        <v>0</v>
      </c>
      <c r="DZ142" s="37">
        <v>0</v>
      </c>
      <c r="EA142" s="37">
        <f>SUM(DY142:DZ142)</f>
        <v>0</v>
      </c>
      <c r="EB142" s="37">
        <v>76953.232367596</v>
      </c>
      <c r="EC142" s="37">
        <v>0</v>
      </c>
      <c r="ED142" s="37">
        <f>SUM(EB142:EC142)</f>
        <v>76953.232367596</v>
      </c>
      <c r="EE142" s="37">
        <v>0</v>
      </c>
      <c r="EF142" s="37">
        <v>0</v>
      </c>
      <c r="EG142" s="37">
        <f>SUM(ED142:EF142)</f>
        <v>76953.232367596</v>
      </c>
      <c r="EH142" s="37">
        <v>13262.410578644249</v>
      </c>
      <c r="EI142" s="37">
        <v>0</v>
      </c>
      <c r="EJ142" s="37">
        <f>SUM(EH142:EI142)</f>
        <v>13262.410578644249</v>
      </c>
      <c r="EK142" s="37">
        <f t="shared" si="16"/>
        <v>90215.64294624026</v>
      </c>
      <c r="EL142" s="37">
        <f t="shared" si="17"/>
        <v>90215.64294624026</v>
      </c>
    </row>
    <row r="143" spans="1:142" ht="12.75" customHeight="1">
      <c r="A143" s="23">
        <v>135</v>
      </c>
      <c r="B143" s="9" t="s">
        <v>529</v>
      </c>
      <c r="C143" s="4" t="s">
        <v>530</v>
      </c>
      <c r="D143" s="37">
        <v>0</v>
      </c>
      <c r="E143" s="37">
        <v>0</v>
      </c>
      <c r="F143" s="37">
        <v>0.003994593895768254</v>
      </c>
      <c r="G143" s="37">
        <v>0.0011773925196751273</v>
      </c>
      <c r="H143" s="37">
        <v>0</v>
      </c>
      <c r="I143" s="37">
        <v>0.5028702268188557</v>
      </c>
      <c r="J143" s="37">
        <v>0</v>
      </c>
      <c r="K143" s="37">
        <v>0</v>
      </c>
      <c r="L143" s="37">
        <v>0</v>
      </c>
      <c r="M143" s="37">
        <v>0.12205735734971869</v>
      </c>
      <c r="N143" s="37">
        <v>0.36202671792941954</v>
      </c>
      <c r="O143" s="37">
        <v>0.45363439861495186</v>
      </c>
      <c r="P143" s="37">
        <v>0.7262147766926659</v>
      </c>
      <c r="Q143" s="37">
        <v>0.4222542496651722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  <c r="AU143" s="37">
        <v>0</v>
      </c>
      <c r="AV143" s="37">
        <v>0</v>
      </c>
      <c r="AW143" s="37">
        <v>0</v>
      </c>
      <c r="AX143" s="37">
        <v>0</v>
      </c>
      <c r="AY143" s="37">
        <v>0</v>
      </c>
      <c r="AZ143" s="37">
        <v>0</v>
      </c>
      <c r="BA143" s="37">
        <v>0</v>
      </c>
      <c r="BB143" s="37">
        <v>0</v>
      </c>
      <c r="BC143" s="37">
        <v>0</v>
      </c>
      <c r="BD143" s="37">
        <v>0</v>
      </c>
      <c r="BE143" s="37">
        <v>0</v>
      </c>
      <c r="BF143" s="37">
        <v>0</v>
      </c>
      <c r="BG143" s="37">
        <v>0</v>
      </c>
      <c r="BH143" s="37">
        <v>0</v>
      </c>
      <c r="BI143" s="37">
        <v>0</v>
      </c>
      <c r="BJ143" s="37">
        <v>0</v>
      </c>
      <c r="BK143" s="37">
        <v>0</v>
      </c>
      <c r="BL143" s="37">
        <v>0</v>
      </c>
      <c r="BM143" s="37">
        <v>0</v>
      </c>
      <c r="BN143" s="37">
        <v>0</v>
      </c>
      <c r="BO143" s="37">
        <v>0</v>
      </c>
      <c r="BP143" s="37">
        <v>0</v>
      </c>
      <c r="BQ143" s="37">
        <v>0</v>
      </c>
      <c r="BR143" s="37">
        <v>0</v>
      </c>
      <c r="BS143" s="37">
        <v>0</v>
      </c>
      <c r="BT143" s="37">
        <v>0</v>
      </c>
      <c r="BU143" s="37">
        <v>0</v>
      </c>
      <c r="BV143" s="37">
        <v>0</v>
      </c>
      <c r="BW143" s="37">
        <v>0</v>
      </c>
      <c r="BX143" s="37">
        <v>0</v>
      </c>
      <c r="BY143" s="37">
        <v>0</v>
      </c>
      <c r="BZ143" s="37">
        <v>0</v>
      </c>
      <c r="CA143" s="37">
        <v>412.7488220701047</v>
      </c>
      <c r="CB143" s="37">
        <v>0</v>
      </c>
      <c r="CC143" s="37">
        <v>0</v>
      </c>
      <c r="CD143" s="37">
        <v>0</v>
      </c>
      <c r="CE143" s="37">
        <v>2.7832834639387354</v>
      </c>
      <c r="CF143" s="37">
        <v>0</v>
      </c>
      <c r="CG143" s="37">
        <v>0</v>
      </c>
      <c r="CH143" s="37">
        <v>295.3399183210018</v>
      </c>
      <c r="CI143" s="37">
        <v>2926.7227375240323</v>
      </c>
      <c r="CJ143" s="37">
        <v>223.0958436466867</v>
      </c>
      <c r="CK143" s="37">
        <v>0</v>
      </c>
      <c r="CL143" s="37">
        <v>0</v>
      </c>
      <c r="CM143" s="37">
        <v>0</v>
      </c>
      <c r="CN143" s="37">
        <v>0</v>
      </c>
      <c r="CO143" s="37">
        <v>0</v>
      </c>
      <c r="CP143" s="37">
        <v>0</v>
      </c>
      <c r="CQ143" s="37">
        <v>0</v>
      </c>
      <c r="CR143" s="37">
        <v>1.0147969761264062</v>
      </c>
      <c r="CS143" s="37">
        <v>0</v>
      </c>
      <c r="CT143" s="37">
        <v>0.20346504177757224</v>
      </c>
      <c r="CU143" s="37">
        <v>5.288425759781803</v>
      </c>
      <c r="CV143" s="37">
        <v>8.541429821194649</v>
      </c>
      <c r="CW143" s="37">
        <v>0</v>
      </c>
      <c r="CX143" s="37">
        <v>0.3177794134666912</v>
      </c>
      <c r="CY143" s="37">
        <v>0.39888972176257936</v>
      </c>
      <c r="CZ143" s="37">
        <v>1.9309047646298807</v>
      </c>
      <c r="DA143" s="37">
        <v>0.9834193557359827</v>
      </c>
      <c r="DB143" s="37">
        <v>9.597410337042621</v>
      </c>
      <c r="DC143" s="37">
        <v>0</v>
      </c>
      <c r="DD143" s="37">
        <v>11.564926688877794</v>
      </c>
      <c r="DE143" s="37">
        <v>3.607634024171108</v>
      </c>
      <c r="DF143" s="37">
        <v>139.42020309309714</v>
      </c>
      <c r="DG143" s="37">
        <v>5259.68953706781</v>
      </c>
      <c r="DH143" s="37">
        <v>0</v>
      </c>
      <c r="DI143" s="37">
        <v>0</v>
      </c>
      <c r="DJ143" s="37">
        <v>163.7224184068938</v>
      </c>
      <c r="DK143" s="37">
        <v>0.5084231083708569</v>
      </c>
      <c r="DL143" s="37">
        <v>53.395253738848936</v>
      </c>
      <c r="DM143" s="37">
        <v>0.01232468310719547</v>
      </c>
      <c r="DN143" s="37">
        <v>0.2847798450282391</v>
      </c>
      <c r="DO143" s="37">
        <v>0</v>
      </c>
      <c r="DP143" s="37">
        <v>1.3649787095196275</v>
      </c>
      <c r="DQ143" s="37">
        <v>0</v>
      </c>
      <c r="DR143" s="37">
        <v>0.2323079934308691</v>
      </c>
      <c r="DS143" s="37">
        <v>0</v>
      </c>
      <c r="DT143" s="37">
        <v>67.27083150336506</v>
      </c>
      <c r="DU143" s="37">
        <v>72.82538331458335</v>
      </c>
      <c r="DV143" s="37">
        <v>61.24708958704152</v>
      </c>
      <c r="DW143" s="37">
        <v>0</v>
      </c>
      <c r="DX143" s="37">
        <f t="shared" si="15"/>
        <v>9726.707447694915</v>
      </c>
      <c r="DY143" s="37">
        <v>0</v>
      </c>
      <c r="DZ143" s="37">
        <v>0</v>
      </c>
      <c r="EA143" s="37">
        <f>SUM(DY143:DZ143)</f>
        <v>0</v>
      </c>
      <c r="EB143" s="37">
        <v>0</v>
      </c>
      <c r="EC143" s="37">
        <v>0</v>
      </c>
      <c r="ED143" s="37">
        <f>SUM(EB143:EC143)</f>
        <v>0</v>
      </c>
      <c r="EE143" s="37">
        <v>0</v>
      </c>
      <c r="EF143" s="37">
        <v>0</v>
      </c>
      <c r="EG143" s="37">
        <f>SUM(ED143:EF143)</f>
        <v>0</v>
      </c>
      <c r="EH143" s="37">
        <v>0</v>
      </c>
      <c r="EI143" s="37">
        <v>0</v>
      </c>
      <c r="EJ143" s="37">
        <f>SUM(EH143:EI143)</f>
        <v>0</v>
      </c>
      <c r="EK143" s="37">
        <f t="shared" si="16"/>
        <v>0</v>
      </c>
      <c r="EL143" s="37">
        <f t="shared" si="17"/>
        <v>9726.707447694915</v>
      </c>
    </row>
    <row r="144" spans="1:142" ht="12.75" customHeight="1">
      <c r="A144" s="24" t="s">
        <v>531</v>
      </c>
      <c r="B144" s="9" t="s">
        <v>532</v>
      </c>
      <c r="C144" s="4" t="s">
        <v>533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0.006061909516543155</v>
      </c>
      <c r="J144" s="37">
        <v>0.05084731974982309</v>
      </c>
      <c r="K144" s="37">
        <v>0</v>
      </c>
      <c r="L144" s="37">
        <v>0</v>
      </c>
      <c r="M144" s="37">
        <v>0.9760929585117062</v>
      </c>
      <c r="N144" s="37">
        <v>0.030838041485713234</v>
      </c>
      <c r="O144" s="37">
        <v>0.31123213712123765</v>
      </c>
      <c r="P144" s="37">
        <v>0.1532145998517927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  <c r="AU144" s="37">
        <v>0</v>
      </c>
      <c r="AV144" s="37">
        <v>0</v>
      </c>
      <c r="AW144" s="37">
        <v>0</v>
      </c>
      <c r="AX144" s="37">
        <v>0</v>
      </c>
      <c r="AY144" s="37">
        <v>0</v>
      </c>
      <c r="AZ144" s="37">
        <v>0</v>
      </c>
      <c r="BA144" s="37">
        <v>0</v>
      </c>
      <c r="BB144" s="37">
        <v>0</v>
      </c>
      <c r="BC144" s="37">
        <v>0</v>
      </c>
      <c r="BD144" s="37">
        <v>0</v>
      </c>
      <c r="BE144" s="37">
        <v>0</v>
      </c>
      <c r="BF144" s="37">
        <v>0</v>
      </c>
      <c r="BG144" s="37">
        <v>0</v>
      </c>
      <c r="BH144" s="37">
        <v>0</v>
      </c>
      <c r="BI144" s="37">
        <v>0</v>
      </c>
      <c r="BJ144" s="37">
        <v>0</v>
      </c>
      <c r="BK144" s="37">
        <v>0</v>
      </c>
      <c r="BL144" s="37">
        <v>0</v>
      </c>
      <c r="BM144" s="37">
        <v>0</v>
      </c>
      <c r="BN144" s="37">
        <v>0</v>
      </c>
      <c r="BO144" s="37">
        <v>0</v>
      </c>
      <c r="BP144" s="37">
        <v>0</v>
      </c>
      <c r="BQ144" s="37">
        <v>0</v>
      </c>
      <c r="BR144" s="37">
        <v>0</v>
      </c>
      <c r="BS144" s="37">
        <v>0</v>
      </c>
      <c r="BT144" s="37">
        <v>0</v>
      </c>
      <c r="BU144" s="37">
        <v>0</v>
      </c>
      <c r="BV144" s="37">
        <v>0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0</v>
      </c>
      <c r="CC144" s="37">
        <v>0</v>
      </c>
      <c r="CD144" s="37">
        <v>0</v>
      </c>
      <c r="CE144" s="37">
        <v>0</v>
      </c>
      <c r="CF144" s="37">
        <v>0</v>
      </c>
      <c r="CG144" s="37">
        <v>0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0.9734988730402196</v>
      </c>
      <c r="CS144" s="37">
        <v>1.0461735803646992</v>
      </c>
      <c r="CT144" s="37">
        <v>0</v>
      </c>
      <c r="CU144" s="37">
        <v>2.6378456443748584</v>
      </c>
      <c r="CV144" s="37">
        <v>0</v>
      </c>
      <c r="CW144" s="37">
        <v>0</v>
      </c>
      <c r="CX144" s="37">
        <v>0</v>
      </c>
      <c r="CY144" s="37">
        <v>0</v>
      </c>
      <c r="CZ144" s="37">
        <v>0</v>
      </c>
      <c r="DA144" s="37">
        <v>0</v>
      </c>
      <c r="DB144" s="37">
        <v>0.05727190390003679</v>
      </c>
      <c r="DC144" s="37">
        <v>0.0015304598015457803</v>
      </c>
      <c r="DD144" s="37">
        <v>0</v>
      </c>
      <c r="DE144" s="37">
        <v>0</v>
      </c>
      <c r="DF144" s="37">
        <v>0</v>
      </c>
      <c r="DG144" s="37">
        <v>468.88507977494356</v>
      </c>
      <c r="DH144" s="37">
        <v>1092.5547948703434</v>
      </c>
      <c r="DI144" s="37">
        <v>0</v>
      </c>
      <c r="DJ144" s="37">
        <v>9.694749938467549</v>
      </c>
      <c r="DK144" s="37">
        <v>0</v>
      </c>
      <c r="DL144" s="37">
        <v>0</v>
      </c>
      <c r="DM144" s="37">
        <v>0</v>
      </c>
      <c r="DN144" s="37">
        <v>0</v>
      </c>
      <c r="DO144" s="37">
        <v>0</v>
      </c>
      <c r="DP144" s="37">
        <v>0</v>
      </c>
      <c r="DQ144" s="37">
        <v>0</v>
      </c>
      <c r="DR144" s="37">
        <v>0</v>
      </c>
      <c r="DS144" s="37">
        <v>0</v>
      </c>
      <c r="DT144" s="37">
        <v>0.025548688708712974</v>
      </c>
      <c r="DU144" s="37">
        <v>1.933972179300195</v>
      </c>
      <c r="DV144" s="37">
        <v>15.571646779929724</v>
      </c>
      <c r="DW144" s="37">
        <v>0</v>
      </c>
      <c r="DX144" s="37">
        <f t="shared" si="15"/>
        <v>1594.9103996594113</v>
      </c>
      <c r="DY144" s="37">
        <v>0</v>
      </c>
      <c r="DZ144" s="37">
        <v>0</v>
      </c>
      <c r="EA144" s="37">
        <f>SUM(DY144:DZ144)</f>
        <v>0</v>
      </c>
      <c r="EB144" s="37">
        <v>30697.893485568515</v>
      </c>
      <c r="EC144" s="37">
        <v>0</v>
      </c>
      <c r="ED144" s="37">
        <f>SUM(EB144:EC144)</f>
        <v>30697.893485568515</v>
      </c>
      <c r="EE144" s="37">
        <v>0</v>
      </c>
      <c r="EF144" s="37">
        <v>0</v>
      </c>
      <c r="EG144" s="37">
        <f>SUM(ED144:EF144)</f>
        <v>30697.893485568515</v>
      </c>
      <c r="EH144" s="37">
        <v>0</v>
      </c>
      <c r="EI144" s="37">
        <v>0</v>
      </c>
      <c r="EJ144" s="37">
        <f>SUM(EH144:EI144)</f>
        <v>0</v>
      </c>
      <c r="EK144" s="37">
        <f t="shared" si="16"/>
        <v>30697.893485568515</v>
      </c>
      <c r="EL144" s="37">
        <f t="shared" si="17"/>
        <v>32292.803885227928</v>
      </c>
    </row>
    <row r="145" spans="1:142" ht="12.75" customHeight="1">
      <c r="A145" s="24" t="s">
        <v>534</v>
      </c>
      <c r="B145" s="9" t="s">
        <v>535</v>
      </c>
      <c r="C145" s="4" t="s">
        <v>536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37">
        <v>0</v>
      </c>
      <c r="AY145" s="37">
        <v>0</v>
      </c>
      <c r="AZ145" s="37">
        <v>0</v>
      </c>
      <c r="BA145" s="37">
        <v>0</v>
      </c>
      <c r="BB145" s="37">
        <v>0</v>
      </c>
      <c r="BC145" s="37">
        <v>0</v>
      </c>
      <c r="BD145" s="37">
        <v>0</v>
      </c>
      <c r="BE145" s="37">
        <v>0</v>
      </c>
      <c r="BF145" s="37">
        <v>0</v>
      </c>
      <c r="BG145" s="37">
        <v>0</v>
      </c>
      <c r="BH145" s="37">
        <v>0</v>
      </c>
      <c r="BI145" s="37">
        <v>0</v>
      </c>
      <c r="BJ145" s="37">
        <v>0</v>
      </c>
      <c r="BK145" s="37">
        <v>0</v>
      </c>
      <c r="BL145" s="37">
        <v>0</v>
      </c>
      <c r="BM145" s="37">
        <v>0</v>
      </c>
      <c r="BN145" s="37">
        <v>0</v>
      </c>
      <c r="BO145" s="37">
        <v>0</v>
      </c>
      <c r="BP145" s="37">
        <v>0</v>
      </c>
      <c r="BQ145" s="37">
        <v>0</v>
      </c>
      <c r="BR145" s="37">
        <v>0</v>
      </c>
      <c r="BS145" s="37">
        <v>0</v>
      </c>
      <c r="BT145" s="37">
        <v>0</v>
      </c>
      <c r="BU145" s="37">
        <v>0</v>
      </c>
      <c r="BV145" s="37">
        <v>0</v>
      </c>
      <c r="BW145" s="37">
        <v>0</v>
      </c>
      <c r="BX145" s="37">
        <v>0</v>
      </c>
      <c r="BY145" s="37">
        <v>0</v>
      </c>
      <c r="BZ145" s="37">
        <v>0</v>
      </c>
      <c r="CA145" s="37">
        <v>0</v>
      </c>
      <c r="CB145" s="37">
        <v>0</v>
      </c>
      <c r="CC145" s="37">
        <v>0</v>
      </c>
      <c r="CD145" s="37">
        <v>0</v>
      </c>
      <c r="CE145" s="37">
        <v>0</v>
      </c>
      <c r="CF145" s="37">
        <v>0</v>
      </c>
      <c r="CG145" s="37">
        <v>0</v>
      </c>
      <c r="CH145" s="37">
        <v>0</v>
      </c>
      <c r="CI145" s="37">
        <v>0</v>
      </c>
      <c r="CJ145" s="37">
        <v>0</v>
      </c>
      <c r="CK145" s="37">
        <v>0</v>
      </c>
      <c r="CL145" s="37">
        <v>0</v>
      </c>
      <c r="CM145" s="37">
        <v>0</v>
      </c>
      <c r="CN145" s="37">
        <v>0</v>
      </c>
      <c r="CO145" s="37">
        <v>0</v>
      </c>
      <c r="CP145" s="37">
        <v>0</v>
      </c>
      <c r="CQ145" s="37">
        <v>0</v>
      </c>
      <c r="CR145" s="37">
        <v>0</v>
      </c>
      <c r="CS145" s="37">
        <v>0</v>
      </c>
      <c r="CT145" s="37">
        <v>0</v>
      </c>
      <c r="CU145" s="37">
        <v>0</v>
      </c>
      <c r="CV145" s="37">
        <v>0</v>
      </c>
      <c r="CW145" s="37">
        <v>0</v>
      </c>
      <c r="CX145" s="37">
        <v>0</v>
      </c>
      <c r="CY145" s="37">
        <v>0</v>
      </c>
      <c r="CZ145" s="37">
        <v>0</v>
      </c>
      <c r="DA145" s="37">
        <v>0</v>
      </c>
      <c r="DB145" s="37">
        <v>0</v>
      </c>
      <c r="DC145" s="37">
        <v>0</v>
      </c>
      <c r="DD145" s="37">
        <v>0</v>
      </c>
      <c r="DE145" s="37">
        <v>0</v>
      </c>
      <c r="DF145" s="37">
        <v>0</v>
      </c>
      <c r="DG145" s="37">
        <v>0</v>
      </c>
      <c r="DH145" s="37">
        <v>0</v>
      </c>
      <c r="DI145" s="37">
        <v>0</v>
      </c>
      <c r="DJ145" s="37">
        <v>0</v>
      </c>
      <c r="DK145" s="37">
        <v>0</v>
      </c>
      <c r="DL145" s="37">
        <v>0</v>
      </c>
      <c r="DM145" s="37">
        <v>0</v>
      </c>
      <c r="DN145" s="37">
        <v>0</v>
      </c>
      <c r="DO145" s="37">
        <v>0</v>
      </c>
      <c r="DP145" s="37">
        <v>0</v>
      </c>
      <c r="DQ145" s="37">
        <v>0</v>
      </c>
      <c r="DR145" s="37">
        <v>0</v>
      </c>
      <c r="DS145" s="37">
        <v>0</v>
      </c>
      <c r="DT145" s="37">
        <v>0</v>
      </c>
      <c r="DU145" s="37">
        <v>0</v>
      </c>
      <c r="DV145" s="37">
        <v>0</v>
      </c>
      <c r="DW145" s="37">
        <v>0</v>
      </c>
      <c r="DX145" s="37">
        <f t="shared" si="15"/>
        <v>0</v>
      </c>
      <c r="DY145" s="37">
        <v>0</v>
      </c>
      <c r="DZ145" s="37">
        <v>0</v>
      </c>
      <c r="EA145" s="37">
        <f>SUM(DY145:DZ145)</f>
        <v>0</v>
      </c>
      <c r="EB145" s="37">
        <v>9966.20483609707</v>
      </c>
      <c r="EC145" s="37">
        <v>0</v>
      </c>
      <c r="ED145" s="37">
        <f>SUM(EB145:EC145)</f>
        <v>9966.20483609707</v>
      </c>
      <c r="EE145" s="37">
        <v>0</v>
      </c>
      <c r="EF145" s="37">
        <v>0</v>
      </c>
      <c r="EG145" s="37">
        <f>SUM(ED145:EF145)</f>
        <v>9966.20483609707</v>
      </c>
      <c r="EH145" s="37">
        <v>26346.73100004276</v>
      </c>
      <c r="EI145" s="37">
        <v>0</v>
      </c>
      <c r="EJ145" s="37">
        <f>SUM(EH145:EI145)</f>
        <v>26346.73100004276</v>
      </c>
      <c r="EK145" s="37">
        <f t="shared" si="16"/>
        <v>36312.93583613983</v>
      </c>
      <c r="EL145" s="37">
        <f t="shared" si="17"/>
        <v>36312.93583613983</v>
      </c>
    </row>
    <row r="146" spans="1:142" ht="12.75" customHeight="1">
      <c r="A146" s="24" t="s">
        <v>537</v>
      </c>
      <c r="B146" s="9" t="s">
        <v>538</v>
      </c>
      <c r="C146" s="4" t="s">
        <v>539</v>
      </c>
      <c r="D146" s="37">
        <v>0.9466113583249183</v>
      </c>
      <c r="E146" s="37">
        <v>0.04952002914552893</v>
      </c>
      <c r="F146" s="37">
        <v>0</v>
      </c>
      <c r="G146" s="37">
        <v>0.10027438542702953</v>
      </c>
      <c r="H146" s="37">
        <v>0.03946907960975986</v>
      </c>
      <c r="I146" s="37">
        <v>3.2176346651343692</v>
      </c>
      <c r="J146" s="37">
        <v>0</v>
      </c>
      <c r="K146" s="37">
        <v>0.1724347063848167</v>
      </c>
      <c r="L146" s="37">
        <v>0</v>
      </c>
      <c r="M146" s="37">
        <v>0.6003758394184615</v>
      </c>
      <c r="N146" s="37">
        <v>6.819704848363616</v>
      </c>
      <c r="O146" s="37">
        <v>74.8291554289031</v>
      </c>
      <c r="P146" s="37">
        <v>11.418392968286815</v>
      </c>
      <c r="Q146" s="37">
        <v>36.43855878796177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v>0</v>
      </c>
      <c r="AU146" s="37">
        <v>0</v>
      </c>
      <c r="AV146" s="37">
        <v>0</v>
      </c>
      <c r="AW146" s="37">
        <v>0</v>
      </c>
      <c r="AX146" s="37">
        <v>0</v>
      </c>
      <c r="AY146" s="37">
        <v>0</v>
      </c>
      <c r="AZ146" s="37">
        <v>0</v>
      </c>
      <c r="BA146" s="37">
        <v>0</v>
      </c>
      <c r="BB146" s="37">
        <v>0</v>
      </c>
      <c r="BC146" s="37">
        <v>0</v>
      </c>
      <c r="BD146" s="37">
        <v>0</v>
      </c>
      <c r="BE146" s="37">
        <v>8.493000045040704</v>
      </c>
      <c r="BF146" s="37">
        <v>0</v>
      </c>
      <c r="BG146" s="37">
        <v>0</v>
      </c>
      <c r="BH146" s="37">
        <v>0</v>
      </c>
      <c r="BI146" s="37">
        <v>0</v>
      </c>
      <c r="BJ146" s="37">
        <v>0</v>
      </c>
      <c r="BK146" s="37">
        <v>0</v>
      </c>
      <c r="BL146" s="37">
        <v>0</v>
      </c>
      <c r="BM146" s="37">
        <v>0</v>
      </c>
      <c r="BN146" s="37">
        <v>0</v>
      </c>
      <c r="BO146" s="37">
        <v>0.03008679538519385</v>
      </c>
      <c r="BP146" s="37">
        <v>0</v>
      </c>
      <c r="BQ146" s="37">
        <v>0.7114653055597349</v>
      </c>
      <c r="BR146" s="37">
        <v>0.35423361729003333</v>
      </c>
      <c r="BS146" s="37">
        <v>16.232870659831647</v>
      </c>
      <c r="BT146" s="37">
        <v>0</v>
      </c>
      <c r="BU146" s="37">
        <v>0</v>
      </c>
      <c r="BV146" s="37">
        <v>37.025249503107645</v>
      </c>
      <c r="BW146" s="37">
        <v>13.146924076447299</v>
      </c>
      <c r="BX146" s="37">
        <v>299.97238392614264</v>
      </c>
      <c r="BY146" s="37">
        <v>4.975810769034451</v>
      </c>
      <c r="BZ146" s="37">
        <v>62.79830966474942</v>
      </c>
      <c r="CA146" s="37">
        <v>204.34218512579548</v>
      </c>
      <c r="CB146" s="37">
        <v>0</v>
      </c>
      <c r="CC146" s="37">
        <v>53.306827448223096</v>
      </c>
      <c r="CD146" s="37">
        <v>37.88221799291614</v>
      </c>
      <c r="CE146" s="37">
        <v>0</v>
      </c>
      <c r="CF146" s="37">
        <v>36.236032686002886</v>
      </c>
      <c r="CG146" s="37">
        <v>0</v>
      </c>
      <c r="CH146" s="37">
        <v>0</v>
      </c>
      <c r="CI146" s="37">
        <v>0</v>
      </c>
      <c r="CJ146" s="37">
        <v>1387.1561146180923</v>
      </c>
      <c r="CK146" s="37">
        <v>602.417917717045</v>
      </c>
      <c r="CL146" s="37">
        <v>0.012831743792980113</v>
      </c>
      <c r="CM146" s="37">
        <v>0</v>
      </c>
      <c r="CN146" s="37">
        <v>2.1946479185367527</v>
      </c>
      <c r="CO146" s="37">
        <v>3.5252287186486573</v>
      </c>
      <c r="CP146" s="37">
        <v>0</v>
      </c>
      <c r="CQ146" s="37">
        <v>0</v>
      </c>
      <c r="CR146" s="37">
        <v>66.43617008040158</v>
      </c>
      <c r="CS146" s="37">
        <v>2.9414834218320958</v>
      </c>
      <c r="CT146" s="37">
        <v>25.870579648127023</v>
      </c>
      <c r="CU146" s="37">
        <v>48.92586037735718</v>
      </c>
      <c r="CV146" s="37">
        <v>0</v>
      </c>
      <c r="CW146" s="37">
        <v>5.073090326320095</v>
      </c>
      <c r="CX146" s="37">
        <v>1.0960573843228774</v>
      </c>
      <c r="CY146" s="37">
        <v>26.830125869134406</v>
      </c>
      <c r="CZ146" s="37">
        <v>10.062061079042358</v>
      </c>
      <c r="DA146" s="37">
        <v>6.153247104502487</v>
      </c>
      <c r="DB146" s="37">
        <v>39.6568260387858</v>
      </c>
      <c r="DC146" s="37">
        <v>0.3732934126659484</v>
      </c>
      <c r="DD146" s="37">
        <v>2.121252748070938</v>
      </c>
      <c r="DE146" s="37">
        <v>4.767979726868482</v>
      </c>
      <c r="DF146" s="37">
        <v>0</v>
      </c>
      <c r="DG146" s="37">
        <v>189.55060597016188</v>
      </c>
      <c r="DH146" s="37">
        <v>0</v>
      </c>
      <c r="DI146" s="37">
        <v>0</v>
      </c>
      <c r="DJ146" s="37">
        <v>154.06308532183496</v>
      </c>
      <c r="DK146" s="37">
        <v>0.5802789733310018</v>
      </c>
      <c r="DL146" s="37">
        <v>2.1001226772434816</v>
      </c>
      <c r="DM146" s="37">
        <v>0</v>
      </c>
      <c r="DN146" s="37">
        <v>1.4481377697468816</v>
      </c>
      <c r="DO146" s="37">
        <v>0</v>
      </c>
      <c r="DP146" s="37">
        <v>0.46677403112920335</v>
      </c>
      <c r="DQ146" s="37">
        <v>0</v>
      </c>
      <c r="DR146" s="37">
        <v>10.94848071204777</v>
      </c>
      <c r="DS146" s="37">
        <v>0</v>
      </c>
      <c r="DT146" s="37">
        <v>0.1420030377042409</v>
      </c>
      <c r="DU146" s="37">
        <v>3.054314674949551</v>
      </c>
      <c r="DV146" s="37">
        <v>5.0387483116049205</v>
      </c>
      <c r="DW146" s="37">
        <v>0</v>
      </c>
      <c r="DX146" s="37">
        <f t="shared" si="15"/>
        <v>3513.147049125789</v>
      </c>
      <c r="DY146" s="37">
        <v>0</v>
      </c>
      <c r="DZ146" s="37">
        <v>0</v>
      </c>
      <c r="EA146" s="37">
        <f>SUM(DY146:DZ146)</f>
        <v>0</v>
      </c>
      <c r="EB146" s="37">
        <v>0</v>
      </c>
      <c r="EC146" s="37">
        <v>0</v>
      </c>
      <c r="ED146" s="37">
        <f>SUM(EB146:EC146)</f>
        <v>0</v>
      </c>
      <c r="EE146" s="37">
        <v>0</v>
      </c>
      <c r="EF146" s="37">
        <v>0</v>
      </c>
      <c r="EG146" s="37">
        <f>SUM(ED146:EF146)</f>
        <v>0</v>
      </c>
      <c r="EH146" s="37">
        <v>32559.565698679195</v>
      </c>
      <c r="EI146" s="37">
        <v>0</v>
      </c>
      <c r="EJ146" s="37">
        <f>SUM(EH146:EI146)</f>
        <v>32559.565698679195</v>
      </c>
      <c r="EK146" s="37">
        <f t="shared" si="16"/>
        <v>32559.565698679195</v>
      </c>
      <c r="EL146" s="37">
        <f t="shared" si="17"/>
        <v>36072.71274780498</v>
      </c>
    </row>
    <row r="147" spans="1:142" ht="12.75" customHeight="1">
      <c r="A147" s="24" t="s">
        <v>540</v>
      </c>
      <c r="B147" s="9" t="s">
        <v>541</v>
      </c>
      <c r="C147" s="4" t="s">
        <v>542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0.010462391775852451</v>
      </c>
      <c r="L147" s="37">
        <v>0</v>
      </c>
      <c r="M147" s="37">
        <v>5.4911604510981435</v>
      </c>
      <c r="N147" s="37">
        <v>0.5369897916674793</v>
      </c>
      <c r="O147" s="37">
        <v>7.145182088523397</v>
      </c>
      <c r="P147" s="37">
        <v>109.10084636136034</v>
      </c>
      <c r="Q147" s="37">
        <v>0.11803898389340817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51.9207689360148</v>
      </c>
      <c r="AU147" s="37">
        <v>217.25998668959113</v>
      </c>
      <c r="AV147" s="37">
        <v>225.69937924371564</v>
      </c>
      <c r="AW147" s="37">
        <v>2115.7337299054466</v>
      </c>
      <c r="AX147" s="37">
        <v>10450.067558435754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0</v>
      </c>
      <c r="BH147" s="37">
        <v>0</v>
      </c>
      <c r="BI147" s="37">
        <v>0</v>
      </c>
      <c r="BJ147" s="37">
        <v>0</v>
      </c>
      <c r="BK147" s="37">
        <v>0</v>
      </c>
      <c r="BL147" s="37">
        <v>0</v>
      </c>
      <c r="BM147" s="37">
        <v>0</v>
      </c>
      <c r="BN147" s="37">
        <v>0</v>
      </c>
      <c r="BO147" s="37">
        <v>0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0</v>
      </c>
      <c r="CA147" s="37">
        <v>0</v>
      </c>
      <c r="CB147" s="37">
        <v>0</v>
      </c>
      <c r="CC147" s="37">
        <v>0</v>
      </c>
      <c r="CD147" s="37">
        <v>0</v>
      </c>
      <c r="CE147" s="37">
        <v>0</v>
      </c>
      <c r="CF147" s="37">
        <v>0</v>
      </c>
      <c r="CG147" s="37">
        <v>0</v>
      </c>
      <c r="CH147" s="37">
        <v>28.24061253989203</v>
      </c>
      <c r="CI147" s="37">
        <v>0</v>
      </c>
      <c r="CJ147" s="37">
        <v>1806.8029869164518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48.04083065350011</v>
      </c>
      <c r="CS147" s="37">
        <v>0.02845095692110518</v>
      </c>
      <c r="CT147" s="37">
        <v>64.97109886398515</v>
      </c>
      <c r="CU147" s="37">
        <v>65.43338775370547</v>
      </c>
      <c r="CV147" s="37">
        <v>130.0245696033005</v>
      </c>
      <c r="CW147" s="37">
        <v>0</v>
      </c>
      <c r="CX147" s="37">
        <v>0</v>
      </c>
      <c r="CY147" s="37">
        <v>0</v>
      </c>
      <c r="CZ147" s="37">
        <v>15.307400486139127</v>
      </c>
      <c r="DA147" s="37">
        <v>3.142007070721872</v>
      </c>
      <c r="DB147" s="37">
        <v>2.802015545133712</v>
      </c>
      <c r="DC147" s="37">
        <v>0</v>
      </c>
      <c r="DD147" s="37">
        <v>0.6347236507240578</v>
      </c>
      <c r="DE147" s="37">
        <v>8.691693422453493</v>
      </c>
      <c r="DF147" s="37">
        <v>0</v>
      </c>
      <c r="DG147" s="37">
        <v>117.84694485332199</v>
      </c>
      <c r="DH147" s="37">
        <v>100.69071594361459</v>
      </c>
      <c r="DI147" s="37">
        <v>0</v>
      </c>
      <c r="DJ147" s="37">
        <v>11356.712251994595</v>
      </c>
      <c r="DK147" s="37">
        <v>100.93750570575142</v>
      </c>
      <c r="DL147" s="37">
        <v>185.58023640038567</v>
      </c>
      <c r="DM147" s="37">
        <v>0</v>
      </c>
      <c r="DN147" s="37">
        <v>101.05399797782853</v>
      </c>
      <c r="DO147" s="37">
        <v>0</v>
      </c>
      <c r="DP147" s="37">
        <v>4038.2933397338365</v>
      </c>
      <c r="DQ147" s="37">
        <v>0</v>
      </c>
      <c r="DR147" s="37">
        <v>453.80021704453327</v>
      </c>
      <c r="DS147" s="37">
        <v>0</v>
      </c>
      <c r="DT147" s="37">
        <v>53.971906720444615</v>
      </c>
      <c r="DU147" s="37">
        <v>1920.9780461294997</v>
      </c>
      <c r="DV147" s="37">
        <v>464.71649897023684</v>
      </c>
      <c r="DW147" s="37">
        <v>0</v>
      </c>
      <c r="DX147" s="37">
        <f t="shared" si="15"/>
        <v>34251.78554221582</v>
      </c>
      <c r="DY147" s="37">
        <v>0</v>
      </c>
      <c r="DZ147" s="37">
        <v>0</v>
      </c>
      <c r="EA147" s="37">
        <f>SUM(DY147:DZ147)</f>
        <v>0</v>
      </c>
      <c r="EB147" s="37">
        <v>33321.47578905163</v>
      </c>
      <c r="EC147" s="37">
        <v>0</v>
      </c>
      <c r="ED147" s="37">
        <f>SUM(EB147:EC147)</f>
        <v>33321.47578905163</v>
      </c>
      <c r="EE147" s="37">
        <v>0</v>
      </c>
      <c r="EF147" s="37">
        <v>0</v>
      </c>
      <c r="EG147" s="37">
        <f>SUM(ED147:EF147)</f>
        <v>33321.47578905163</v>
      </c>
      <c r="EH147" s="37">
        <v>862.7325752386155</v>
      </c>
      <c r="EI147" s="37">
        <v>0</v>
      </c>
      <c r="EJ147" s="37">
        <f>SUM(EH147:EI147)</f>
        <v>862.7325752386155</v>
      </c>
      <c r="EK147" s="37">
        <f t="shared" si="16"/>
        <v>34184.20836429024</v>
      </c>
      <c r="EL147" s="37">
        <f t="shared" si="17"/>
        <v>68435.99390650606</v>
      </c>
    </row>
    <row r="148" spans="1:142" ht="12.75" customHeight="1">
      <c r="A148" s="24" t="s">
        <v>543</v>
      </c>
      <c r="B148" s="9" t="s">
        <v>544</v>
      </c>
      <c r="C148" s="4" t="s">
        <v>545</v>
      </c>
      <c r="D148" s="37">
        <v>0.021229372286724994</v>
      </c>
      <c r="E148" s="37">
        <v>0.001110571012205266</v>
      </c>
      <c r="F148" s="37">
        <v>0</v>
      </c>
      <c r="G148" s="37">
        <v>0.0022488239131420572</v>
      </c>
      <c r="H148" s="37">
        <v>0.001</v>
      </c>
      <c r="I148" s="37">
        <v>0.09450064295669322</v>
      </c>
      <c r="J148" s="37">
        <v>0</v>
      </c>
      <c r="K148" s="37">
        <v>2.4201210115938765</v>
      </c>
      <c r="L148" s="37">
        <v>0</v>
      </c>
      <c r="M148" s="37">
        <v>0</v>
      </c>
      <c r="N148" s="37">
        <v>0.016830988512125274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37">
        <v>0</v>
      </c>
      <c r="AY148" s="37">
        <v>0</v>
      </c>
      <c r="AZ148" s="37">
        <v>0</v>
      </c>
      <c r="BA148" s="37">
        <v>0</v>
      </c>
      <c r="BB148" s="37">
        <v>0</v>
      </c>
      <c r="BC148" s="37">
        <v>0</v>
      </c>
      <c r="BD148" s="37">
        <v>0</v>
      </c>
      <c r="BE148" s="37">
        <v>0</v>
      </c>
      <c r="BF148" s="37">
        <v>0</v>
      </c>
      <c r="BG148" s="37">
        <v>0</v>
      </c>
      <c r="BH148" s="37">
        <v>0</v>
      </c>
      <c r="BI148" s="37">
        <v>0</v>
      </c>
      <c r="BJ148" s="37">
        <v>0</v>
      </c>
      <c r="BK148" s="37">
        <v>0</v>
      </c>
      <c r="BL148" s="37">
        <v>0</v>
      </c>
      <c r="BM148" s="37">
        <v>0</v>
      </c>
      <c r="BN148" s="37">
        <v>0</v>
      </c>
      <c r="BO148" s="37">
        <v>0</v>
      </c>
      <c r="BP148" s="37">
        <v>0</v>
      </c>
      <c r="BQ148" s="37">
        <v>0</v>
      </c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37">
        <v>0</v>
      </c>
      <c r="BY148" s="37">
        <v>0</v>
      </c>
      <c r="BZ148" s="37">
        <v>0</v>
      </c>
      <c r="CA148" s="37">
        <v>34.5241351932025</v>
      </c>
      <c r="CB148" s="37">
        <v>0</v>
      </c>
      <c r="CC148" s="37">
        <v>0</v>
      </c>
      <c r="CD148" s="37">
        <v>0</v>
      </c>
      <c r="CE148" s="37">
        <v>0</v>
      </c>
      <c r="CF148" s="37">
        <v>0</v>
      </c>
      <c r="CG148" s="37">
        <v>0</v>
      </c>
      <c r="CH148" s="37">
        <v>0</v>
      </c>
      <c r="CI148" s="37">
        <v>0</v>
      </c>
      <c r="CJ148" s="37">
        <v>213.7066238560815</v>
      </c>
      <c r="CK148" s="37">
        <v>0</v>
      </c>
      <c r="CL148" s="37">
        <v>0</v>
      </c>
      <c r="CM148" s="37">
        <v>0</v>
      </c>
      <c r="CN148" s="37">
        <v>0</v>
      </c>
      <c r="CO148" s="37">
        <v>0</v>
      </c>
      <c r="CP148" s="37">
        <v>0</v>
      </c>
      <c r="CQ148" s="37">
        <v>0</v>
      </c>
      <c r="CR148" s="37">
        <v>0</v>
      </c>
      <c r="CS148" s="37">
        <v>0</v>
      </c>
      <c r="CT148" s="37">
        <v>0</v>
      </c>
      <c r="CU148" s="37">
        <v>1.9736881975947766</v>
      </c>
      <c r="CV148" s="37">
        <v>0</v>
      </c>
      <c r="CW148" s="37">
        <v>0</v>
      </c>
      <c r="CX148" s="37">
        <v>0</v>
      </c>
      <c r="CY148" s="37">
        <v>0</v>
      </c>
      <c r="CZ148" s="37">
        <v>0</v>
      </c>
      <c r="DA148" s="37">
        <v>0.2825317057553022</v>
      </c>
      <c r="DB148" s="37">
        <v>0</v>
      </c>
      <c r="DC148" s="37">
        <v>0</v>
      </c>
      <c r="DD148" s="37">
        <v>0.5958703959018358</v>
      </c>
      <c r="DE148" s="37">
        <v>8.180355410799143</v>
      </c>
      <c r="DF148" s="37">
        <v>0</v>
      </c>
      <c r="DG148" s="37">
        <v>0</v>
      </c>
      <c r="DH148" s="37">
        <v>0</v>
      </c>
      <c r="DI148" s="37">
        <v>0</v>
      </c>
      <c r="DJ148" s="37">
        <v>0.6040251222122978</v>
      </c>
      <c r="DK148" s="37">
        <v>0.11958640822032769</v>
      </c>
      <c r="DL148" s="37">
        <v>0</v>
      </c>
      <c r="DM148" s="37">
        <v>0</v>
      </c>
      <c r="DN148" s="37">
        <v>0</v>
      </c>
      <c r="DO148" s="37">
        <v>0</v>
      </c>
      <c r="DP148" s="37">
        <v>0.08062884502309245</v>
      </c>
      <c r="DQ148" s="37">
        <v>0</v>
      </c>
      <c r="DR148" s="37">
        <v>0.33613790969602897</v>
      </c>
      <c r="DS148" s="37">
        <v>0</v>
      </c>
      <c r="DT148" s="37">
        <v>2.548784477028877</v>
      </c>
      <c r="DU148" s="37">
        <v>0</v>
      </c>
      <c r="DV148" s="37">
        <v>0.1412916343534399</v>
      </c>
      <c r="DW148" s="37">
        <v>0</v>
      </c>
      <c r="DX148" s="37">
        <f t="shared" si="15"/>
        <v>265.65070056614394</v>
      </c>
      <c r="DY148" s="37">
        <v>0</v>
      </c>
      <c r="DZ148" s="37">
        <v>0</v>
      </c>
      <c r="EA148" s="37">
        <f>SUM(DY148:DZ148)</f>
        <v>0</v>
      </c>
      <c r="EB148" s="37">
        <v>18342.407411615946</v>
      </c>
      <c r="EC148" s="37">
        <v>0</v>
      </c>
      <c r="ED148" s="37">
        <f>SUM(EB148:EC148)</f>
        <v>18342.407411615946</v>
      </c>
      <c r="EE148" s="37">
        <v>0</v>
      </c>
      <c r="EF148" s="37">
        <v>0</v>
      </c>
      <c r="EG148" s="37">
        <f>SUM(ED148:EF148)</f>
        <v>18342.407411615946</v>
      </c>
      <c r="EH148" s="37">
        <v>660.6285375727001</v>
      </c>
      <c r="EI148" s="37">
        <v>0</v>
      </c>
      <c r="EJ148" s="37">
        <f>SUM(EH148:EI148)</f>
        <v>660.6285375727001</v>
      </c>
      <c r="EK148" s="37">
        <f t="shared" si="16"/>
        <v>19003.035949188645</v>
      </c>
      <c r="EL148" s="37">
        <f t="shared" si="17"/>
        <v>19268.68664975479</v>
      </c>
    </row>
    <row r="149" spans="1:142" ht="12.75" customHeight="1">
      <c r="A149" s="24" t="s">
        <v>546</v>
      </c>
      <c r="B149" s="9" t="s">
        <v>547</v>
      </c>
      <c r="C149" s="4" t="s">
        <v>548</v>
      </c>
      <c r="D149" s="37">
        <v>0.5941557784662201</v>
      </c>
      <c r="E149" s="37">
        <v>0.08158289443232569</v>
      </c>
      <c r="F149" s="37">
        <v>0.01677544891481954</v>
      </c>
      <c r="G149" s="37">
        <v>0.07117283373177616</v>
      </c>
      <c r="H149" s="37">
        <v>0.02477339989072132</v>
      </c>
      <c r="I149" s="37">
        <v>0.6720307231127424</v>
      </c>
      <c r="J149" s="37">
        <v>0</v>
      </c>
      <c r="K149" s="37">
        <v>0.02038645911292379</v>
      </c>
      <c r="L149" s="37">
        <v>0</v>
      </c>
      <c r="M149" s="37">
        <v>0.15858163518800397</v>
      </c>
      <c r="N149" s="37">
        <v>0</v>
      </c>
      <c r="O149" s="37">
        <v>0.9957064181729393</v>
      </c>
      <c r="P149" s="37">
        <v>0.4700672353014506</v>
      </c>
      <c r="Q149" s="37">
        <v>1.6535915882718115</v>
      </c>
      <c r="R149" s="37">
        <v>0</v>
      </c>
      <c r="S149" s="37">
        <v>0</v>
      </c>
      <c r="T149" s="37">
        <v>0</v>
      </c>
      <c r="U149" s="37">
        <v>0.002064193848505794</v>
      </c>
      <c r="V149" s="37">
        <v>0</v>
      </c>
      <c r="W149" s="37">
        <v>0.049119063639781434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0.1322694850150924</v>
      </c>
      <c r="AJ149" s="37">
        <v>0.018997344734851495</v>
      </c>
      <c r="AK149" s="37">
        <v>1.7374884392673824</v>
      </c>
      <c r="AL149" s="37">
        <v>0.00900847604405708</v>
      </c>
      <c r="AM149" s="37">
        <v>1.5820405232298822</v>
      </c>
      <c r="AN149" s="37">
        <v>0</v>
      </c>
      <c r="AO149" s="37">
        <v>0</v>
      </c>
      <c r="AP149" s="37">
        <v>4.188812099792753</v>
      </c>
      <c r="AQ149" s="37">
        <v>0</v>
      </c>
      <c r="AR149" s="37">
        <v>0</v>
      </c>
      <c r="AS149" s="37">
        <v>0.15771494974395164</v>
      </c>
      <c r="AT149" s="37">
        <v>0.027831815998808136</v>
      </c>
      <c r="AU149" s="37">
        <v>0.2011395826658175</v>
      </c>
      <c r="AV149" s="37">
        <v>0.13217900252944015</v>
      </c>
      <c r="AW149" s="37">
        <v>0</v>
      </c>
      <c r="AX149" s="37">
        <v>0.7820769130742931</v>
      </c>
      <c r="AY149" s="37">
        <v>0</v>
      </c>
      <c r="AZ149" s="37">
        <v>0</v>
      </c>
      <c r="BA149" s="37">
        <v>0.5085513418866925</v>
      </c>
      <c r="BB149" s="37">
        <v>4.855827109134343</v>
      </c>
      <c r="BC149" s="37">
        <v>0.0019220070853380056</v>
      </c>
      <c r="BD149" s="37">
        <v>0.002615043266652331</v>
      </c>
      <c r="BE149" s="37">
        <v>0.014357880140859184</v>
      </c>
      <c r="BF149" s="37">
        <v>0.054722017559015596</v>
      </c>
      <c r="BG149" s="37">
        <v>0</v>
      </c>
      <c r="BH149" s="37">
        <v>0.34255078167087244</v>
      </c>
      <c r="BI149" s="37">
        <v>3.6543986760179887</v>
      </c>
      <c r="BJ149" s="37">
        <v>0</v>
      </c>
      <c r="BK149" s="37">
        <v>1.4357790652686564</v>
      </c>
      <c r="BL149" s="37">
        <v>0.010709745636924811</v>
      </c>
      <c r="BM149" s="37">
        <v>0</v>
      </c>
      <c r="BN149" s="37">
        <v>1.8892981639312398</v>
      </c>
      <c r="BO149" s="37">
        <v>0</v>
      </c>
      <c r="BP149" s="37">
        <v>2.0250328298529037</v>
      </c>
      <c r="BQ149" s="37">
        <v>0</v>
      </c>
      <c r="BR149" s="37">
        <v>1.0126054059425602</v>
      </c>
      <c r="BS149" s="37">
        <v>0.02077119917884684</v>
      </c>
      <c r="BT149" s="37">
        <v>5.91595371767885</v>
      </c>
      <c r="BU149" s="37">
        <v>0</v>
      </c>
      <c r="BV149" s="37">
        <v>14.550445430837005</v>
      </c>
      <c r="BW149" s="37">
        <v>4.649616530019885</v>
      </c>
      <c r="BX149" s="37">
        <v>8.804970990694924</v>
      </c>
      <c r="BY149" s="37">
        <v>76.34986911674869</v>
      </c>
      <c r="BZ149" s="37">
        <v>14.32198443955928</v>
      </c>
      <c r="CA149" s="37">
        <v>0</v>
      </c>
      <c r="CB149" s="37">
        <v>0</v>
      </c>
      <c r="CC149" s="37">
        <v>0.17118789128887138</v>
      </c>
      <c r="CD149" s="37">
        <v>0.19601091606148563</v>
      </c>
      <c r="CE149" s="37">
        <v>0.058939893428650275</v>
      </c>
      <c r="CF149" s="37">
        <v>0.026434806192858883</v>
      </c>
      <c r="CG149" s="37">
        <v>0.006055366347495321</v>
      </c>
      <c r="CH149" s="37">
        <v>0.005126677978273543</v>
      </c>
      <c r="CI149" s="37">
        <v>0</v>
      </c>
      <c r="CJ149" s="37">
        <v>0.839249912250152</v>
      </c>
      <c r="CK149" s="37">
        <v>7168.934457171084</v>
      </c>
      <c r="CL149" s="37">
        <v>2.42689140077321</v>
      </c>
      <c r="CM149" s="37">
        <v>1286.162717448759</v>
      </c>
      <c r="CN149" s="37">
        <v>0.0725033174592223</v>
      </c>
      <c r="CO149" s="37">
        <v>1.0187194367587753</v>
      </c>
      <c r="CP149" s="37">
        <v>0</v>
      </c>
      <c r="CQ149" s="37">
        <v>16.148299839920092</v>
      </c>
      <c r="CR149" s="37">
        <v>0.10810761943056676</v>
      </c>
      <c r="CS149" s="37">
        <v>0</v>
      </c>
      <c r="CT149" s="37">
        <v>0.016652035326486417</v>
      </c>
      <c r="CU149" s="37">
        <v>104.37769893343071</v>
      </c>
      <c r="CV149" s="37">
        <v>693.4418591618553</v>
      </c>
      <c r="CW149" s="37">
        <v>0</v>
      </c>
      <c r="CX149" s="37">
        <v>0.862559663025717</v>
      </c>
      <c r="CY149" s="37">
        <v>0.2755733198742165</v>
      </c>
      <c r="CZ149" s="37">
        <v>125.30177325126563</v>
      </c>
      <c r="DA149" s="37">
        <v>3.950829946986723</v>
      </c>
      <c r="DB149" s="37">
        <v>0</v>
      </c>
      <c r="DC149" s="37">
        <v>0.03906690660061482</v>
      </c>
      <c r="DD149" s="37">
        <v>0.003166325237753077</v>
      </c>
      <c r="DE149" s="37">
        <v>1.171213167653798</v>
      </c>
      <c r="DF149" s="37">
        <v>0</v>
      </c>
      <c r="DG149" s="37">
        <v>0.01352395562643619</v>
      </c>
      <c r="DH149" s="37">
        <v>13.612631941835193</v>
      </c>
      <c r="DI149" s="37">
        <v>0.0012055351691279078</v>
      </c>
      <c r="DJ149" s="37">
        <v>6.980440177860994</v>
      </c>
      <c r="DK149" s="37">
        <v>0.7895560684007441</v>
      </c>
      <c r="DL149" s="37">
        <v>0.9749703718846235</v>
      </c>
      <c r="DM149" s="37">
        <v>0</v>
      </c>
      <c r="DN149" s="37">
        <v>0.044381728388711565</v>
      </c>
      <c r="DO149" s="37">
        <v>0</v>
      </c>
      <c r="DP149" s="37">
        <v>0.007853834941176729</v>
      </c>
      <c r="DQ149" s="37">
        <v>0</v>
      </c>
      <c r="DR149" s="37">
        <v>0.3022328482219304</v>
      </c>
      <c r="DS149" s="37">
        <v>0.44990670642792185</v>
      </c>
      <c r="DT149" s="37">
        <v>0</v>
      </c>
      <c r="DU149" s="37">
        <v>0.24782101607250426</v>
      </c>
      <c r="DV149" s="37">
        <v>31.703095300868913</v>
      </c>
      <c r="DW149" s="37">
        <v>0</v>
      </c>
      <c r="DX149" s="37">
        <f t="shared" si="15"/>
        <v>9614.944261690978</v>
      </c>
      <c r="DY149" s="37">
        <v>0</v>
      </c>
      <c r="DZ149" s="37">
        <v>0</v>
      </c>
      <c r="EA149" s="37">
        <f>SUM(DY149:DZ149)</f>
        <v>0</v>
      </c>
      <c r="EB149" s="37">
        <v>365512.9762596178</v>
      </c>
      <c r="EC149" s="37">
        <v>0</v>
      </c>
      <c r="ED149" s="37">
        <f>SUM(EB149:EC149)</f>
        <v>365512.9762596178</v>
      </c>
      <c r="EE149" s="37">
        <v>0</v>
      </c>
      <c r="EF149" s="37">
        <v>0</v>
      </c>
      <c r="EG149" s="37">
        <f>SUM(ED149:EF149)</f>
        <v>365512.9762596178</v>
      </c>
      <c r="EH149" s="37">
        <v>135004.08722278447</v>
      </c>
      <c r="EI149" s="37">
        <v>0</v>
      </c>
      <c r="EJ149" s="37">
        <f>SUM(EH149:EI149)</f>
        <v>135004.08722278447</v>
      </c>
      <c r="EK149" s="37">
        <f t="shared" si="16"/>
        <v>500517.06348240224</v>
      </c>
      <c r="EL149" s="37">
        <f t="shared" si="17"/>
        <v>510132.0077440932</v>
      </c>
    </row>
    <row r="150" spans="1:142" ht="12.75" customHeight="1">
      <c r="A150" s="24" t="s">
        <v>549</v>
      </c>
      <c r="B150" s="9" t="s">
        <v>550</v>
      </c>
      <c r="C150" s="4" t="s">
        <v>551</v>
      </c>
      <c r="D150" s="37">
        <v>0.25000973292550843</v>
      </c>
      <c r="E150" s="37">
        <v>0.013078745730502382</v>
      </c>
      <c r="F150" s="37">
        <v>0.0068416383966565806</v>
      </c>
      <c r="G150" s="37">
        <v>0.028500038756907452</v>
      </c>
      <c r="H150" s="37">
        <v>0.010424187249890028</v>
      </c>
      <c r="I150" s="37">
        <v>1.3640030204576883</v>
      </c>
      <c r="J150" s="37">
        <v>0.001</v>
      </c>
      <c r="K150" s="37">
        <v>0</v>
      </c>
      <c r="L150" s="37">
        <v>0</v>
      </c>
      <c r="M150" s="37">
        <v>0.07190953027643646</v>
      </c>
      <c r="N150" s="37">
        <v>0</v>
      </c>
      <c r="O150" s="37">
        <v>0.045835391413206764</v>
      </c>
      <c r="P150" s="37">
        <v>0</v>
      </c>
      <c r="Q150" s="37">
        <v>0.1513679661490263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v>0</v>
      </c>
      <c r="AZ150" s="37">
        <v>0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0</v>
      </c>
      <c r="BI150" s="37">
        <v>0</v>
      </c>
      <c r="BJ150" s="37">
        <v>0</v>
      </c>
      <c r="BK150" s="37">
        <v>0</v>
      </c>
      <c r="BL150" s="37">
        <v>0</v>
      </c>
      <c r="BM150" s="37">
        <v>0</v>
      </c>
      <c r="BN150" s="37">
        <v>0</v>
      </c>
      <c r="BO150" s="37">
        <v>0</v>
      </c>
      <c r="BP150" s="37">
        <v>0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15.338037765365987</v>
      </c>
      <c r="BZ150" s="37">
        <v>0</v>
      </c>
      <c r="CA150" s="37">
        <v>0</v>
      </c>
      <c r="CB150" s="37">
        <v>0</v>
      </c>
      <c r="CC150" s="37">
        <v>0</v>
      </c>
      <c r="CD150" s="37">
        <v>0</v>
      </c>
      <c r="CE150" s="37">
        <v>0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7708.619012308179</v>
      </c>
      <c r="CL150" s="37">
        <v>577.7203125377731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9.130425026092723</v>
      </c>
      <c r="CV150" s="37">
        <v>37.84058416969094</v>
      </c>
      <c r="CW150" s="37">
        <v>0</v>
      </c>
      <c r="CX150" s="37">
        <v>0.04227781771913913</v>
      </c>
      <c r="CY150" s="37">
        <v>0</v>
      </c>
      <c r="CZ150" s="37">
        <v>0.040580241268574645</v>
      </c>
      <c r="DA150" s="37">
        <v>1.4559762872945519</v>
      </c>
      <c r="DB150" s="37">
        <v>0</v>
      </c>
      <c r="DC150" s="37">
        <v>0.02622229404818399</v>
      </c>
      <c r="DD150" s="37">
        <v>0.00788007872306673</v>
      </c>
      <c r="DE150" s="37">
        <v>0.15090451236531427</v>
      </c>
      <c r="DF150" s="37">
        <v>0</v>
      </c>
      <c r="DG150" s="37">
        <v>0</v>
      </c>
      <c r="DH150" s="37">
        <v>0</v>
      </c>
      <c r="DI150" s="37">
        <v>0</v>
      </c>
      <c r="DJ150" s="37">
        <v>2.7482118575134176</v>
      </c>
      <c r="DK150" s="37">
        <v>0.10561197209016854</v>
      </c>
      <c r="DL150" s="37">
        <v>0.05514983237355808</v>
      </c>
      <c r="DM150" s="37">
        <v>0</v>
      </c>
      <c r="DN150" s="37">
        <v>0.003466395615655738</v>
      </c>
      <c r="DO150" s="37">
        <v>0</v>
      </c>
      <c r="DP150" s="37">
        <v>0.0445799713527155</v>
      </c>
      <c r="DQ150" s="37">
        <v>0</v>
      </c>
      <c r="DR150" s="37">
        <v>0.011785607681055797</v>
      </c>
      <c r="DS150" s="37">
        <v>0</v>
      </c>
      <c r="DT150" s="37">
        <v>0</v>
      </c>
      <c r="DU150" s="37">
        <v>0.019791185196837858</v>
      </c>
      <c r="DV150" s="37">
        <v>0.31498865118228303</v>
      </c>
      <c r="DW150" s="37">
        <v>0</v>
      </c>
      <c r="DX150" s="37">
        <f t="shared" si="15"/>
        <v>8355.618768762883</v>
      </c>
      <c r="DY150" s="37">
        <v>0</v>
      </c>
      <c r="DZ150" s="37">
        <v>0</v>
      </c>
      <c r="EA150" s="37">
        <f>SUM(DY150:DZ150)</f>
        <v>0</v>
      </c>
      <c r="EB150" s="37">
        <v>0</v>
      </c>
      <c r="EC150" s="37">
        <v>0</v>
      </c>
      <c r="ED150" s="37">
        <f>SUM(EB150:EC150)</f>
        <v>0</v>
      </c>
      <c r="EE150" s="37">
        <v>0</v>
      </c>
      <c r="EF150" s="37">
        <v>0</v>
      </c>
      <c r="EG150" s="37">
        <f>SUM(ED150:EF150)</f>
        <v>0</v>
      </c>
      <c r="EH150" s="37">
        <v>687.2159956699596</v>
      </c>
      <c r="EI150" s="37">
        <v>0</v>
      </c>
      <c r="EJ150" s="37">
        <f>SUM(EH150:EI150)</f>
        <v>687.2159956699596</v>
      </c>
      <c r="EK150" s="37">
        <f t="shared" si="16"/>
        <v>687.2159956699596</v>
      </c>
      <c r="EL150" s="37">
        <f t="shared" si="17"/>
        <v>9042.834764432842</v>
      </c>
    </row>
    <row r="151" spans="1:142" ht="12.75" customHeight="1">
      <c r="A151" s="24" t="s">
        <v>552</v>
      </c>
      <c r="B151" s="9" t="s">
        <v>553</v>
      </c>
      <c r="C151" s="4" t="s">
        <v>554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v>0</v>
      </c>
      <c r="AU151" s="37">
        <v>0</v>
      </c>
      <c r="AV151" s="37">
        <v>0</v>
      </c>
      <c r="AW151" s="37">
        <v>0</v>
      </c>
      <c r="AX151" s="37">
        <v>0</v>
      </c>
      <c r="AY151" s="37">
        <v>0</v>
      </c>
      <c r="AZ151" s="37">
        <v>0</v>
      </c>
      <c r="BA151" s="37">
        <v>0</v>
      </c>
      <c r="BB151" s="37">
        <v>0</v>
      </c>
      <c r="BC151" s="37">
        <v>0</v>
      </c>
      <c r="BD151" s="37">
        <v>0</v>
      </c>
      <c r="BE151" s="37">
        <v>0</v>
      </c>
      <c r="BF151" s="37">
        <v>0</v>
      </c>
      <c r="BG151" s="37">
        <v>0</v>
      </c>
      <c r="BH151" s="37">
        <v>0</v>
      </c>
      <c r="BI151" s="37">
        <v>0</v>
      </c>
      <c r="BJ151" s="37">
        <v>0</v>
      </c>
      <c r="BK151" s="37">
        <v>0</v>
      </c>
      <c r="BL151" s="37">
        <v>0</v>
      </c>
      <c r="BM151" s="37">
        <v>0</v>
      </c>
      <c r="BN151" s="37">
        <v>0</v>
      </c>
      <c r="BO151" s="37">
        <v>0</v>
      </c>
      <c r="BP151" s="37">
        <v>0</v>
      </c>
      <c r="BQ151" s="37">
        <v>0</v>
      </c>
      <c r="BR151" s="37">
        <v>0</v>
      </c>
      <c r="BS151" s="37">
        <v>0</v>
      </c>
      <c r="BT151" s="37">
        <v>0</v>
      </c>
      <c r="BU151" s="37">
        <v>0</v>
      </c>
      <c r="BV151" s="37">
        <v>0</v>
      </c>
      <c r="BW151" s="37">
        <v>0</v>
      </c>
      <c r="BX151" s="37">
        <v>0</v>
      </c>
      <c r="BY151" s="37">
        <v>0</v>
      </c>
      <c r="BZ151" s="37">
        <v>0</v>
      </c>
      <c r="CA151" s="37">
        <v>0</v>
      </c>
      <c r="CB151" s="37">
        <v>0</v>
      </c>
      <c r="CC151" s="37">
        <v>0</v>
      </c>
      <c r="CD151" s="37">
        <v>0</v>
      </c>
      <c r="CE151" s="37">
        <v>0</v>
      </c>
      <c r="CF151" s="37">
        <v>0</v>
      </c>
      <c r="CG151" s="37">
        <v>0</v>
      </c>
      <c r="CH151" s="37">
        <v>0</v>
      </c>
      <c r="CI151" s="37">
        <v>0</v>
      </c>
      <c r="CJ151" s="37">
        <v>0</v>
      </c>
      <c r="CK151" s="37">
        <v>0</v>
      </c>
      <c r="CL151" s="37">
        <v>0</v>
      </c>
      <c r="CM151" s="37">
        <v>0</v>
      </c>
      <c r="CN151" s="37">
        <v>0</v>
      </c>
      <c r="CO151" s="37">
        <v>0</v>
      </c>
      <c r="CP151" s="37">
        <v>0</v>
      </c>
      <c r="CQ151" s="37">
        <v>0</v>
      </c>
      <c r="CR151" s="37">
        <v>0</v>
      </c>
      <c r="CS151" s="37">
        <v>0</v>
      </c>
      <c r="CT151" s="37">
        <v>0</v>
      </c>
      <c r="CU151" s="37">
        <v>0</v>
      </c>
      <c r="CV151" s="37">
        <v>0</v>
      </c>
      <c r="CW151" s="37">
        <v>0</v>
      </c>
      <c r="CX151" s="37">
        <v>0</v>
      </c>
      <c r="CY151" s="37">
        <v>0</v>
      </c>
      <c r="CZ151" s="37">
        <v>0</v>
      </c>
      <c r="DA151" s="37">
        <v>0</v>
      </c>
      <c r="DB151" s="37">
        <v>0</v>
      </c>
      <c r="DC151" s="37">
        <v>0</v>
      </c>
      <c r="DD151" s="37">
        <v>0</v>
      </c>
      <c r="DE151" s="37">
        <v>0</v>
      </c>
      <c r="DF151" s="37">
        <v>0</v>
      </c>
      <c r="DG151" s="37">
        <v>0</v>
      </c>
      <c r="DH151" s="37">
        <v>0</v>
      </c>
      <c r="DI151" s="37">
        <v>0</v>
      </c>
      <c r="DJ151" s="37">
        <v>0</v>
      </c>
      <c r="DK151" s="37">
        <v>0</v>
      </c>
      <c r="DL151" s="37">
        <v>0</v>
      </c>
      <c r="DM151" s="37">
        <v>0</v>
      </c>
      <c r="DN151" s="37">
        <v>0</v>
      </c>
      <c r="DO151" s="37">
        <v>0</v>
      </c>
      <c r="DP151" s="37">
        <v>0</v>
      </c>
      <c r="DQ151" s="37">
        <v>0</v>
      </c>
      <c r="DR151" s="37">
        <v>0</v>
      </c>
      <c r="DS151" s="37">
        <v>0</v>
      </c>
      <c r="DT151" s="37">
        <v>0</v>
      </c>
      <c r="DU151" s="37">
        <v>0</v>
      </c>
      <c r="DV151" s="37">
        <v>0</v>
      </c>
      <c r="DW151" s="37">
        <v>0</v>
      </c>
      <c r="DX151" s="37">
        <f t="shared" si="15"/>
        <v>0</v>
      </c>
      <c r="DY151" s="37">
        <v>0</v>
      </c>
      <c r="DZ151" s="37">
        <v>0</v>
      </c>
      <c r="EA151" s="37">
        <f>SUM(DY151:DZ151)</f>
        <v>0</v>
      </c>
      <c r="EB151" s="37">
        <v>576.5942259167448</v>
      </c>
      <c r="EC151" s="37">
        <v>0</v>
      </c>
      <c r="ED151" s="37">
        <f>SUM(EB151:EC151)</f>
        <v>576.5942259167448</v>
      </c>
      <c r="EE151" s="37">
        <v>0</v>
      </c>
      <c r="EF151" s="37">
        <v>0</v>
      </c>
      <c r="EG151" s="37">
        <f>SUM(ED151:EF151)</f>
        <v>576.5942259167448</v>
      </c>
      <c r="EH151" s="37">
        <v>11.648308227219886</v>
      </c>
      <c r="EI151" s="37">
        <v>0</v>
      </c>
      <c r="EJ151" s="37">
        <f>SUM(EH151:EI151)</f>
        <v>11.648308227219886</v>
      </c>
      <c r="EK151" s="37">
        <f t="shared" si="16"/>
        <v>588.2425341439647</v>
      </c>
      <c r="EL151" s="37">
        <f t="shared" si="17"/>
        <v>588.2425341439647</v>
      </c>
    </row>
    <row r="152" spans="1:142" ht="12.75" customHeight="1">
      <c r="A152" s="24" t="s">
        <v>555</v>
      </c>
      <c r="B152" s="9" t="s">
        <v>556</v>
      </c>
      <c r="C152" s="4" t="s">
        <v>557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0.18315464326316655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37">
        <v>0</v>
      </c>
      <c r="AY152" s="37">
        <v>0</v>
      </c>
      <c r="AZ152" s="37">
        <v>0</v>
      </c>
      <c r="BA152" s="37">
        <v>0</v>
      </c>
      <c r="BB152" s="37">
        <v>0</v>
      </c>
      <c r="BC152" s="37">
        <v>0</v>
      </c>
      <c r="BD152" s="37">
        <v>0</v>
      </c>
      <c r="BE152" s="37">
        <v>0</v>
      </c>
      <c r="BF152" s="37">
        <v>0</v>
      </c>
      <c r="BG152" s="37">
        <v>0</v>
      </c>
      <c r="BH152" s="37">
        <v>0</v>
      </c>
      <c r="BI152" s="37">
        <v>0</v>
      </c>
      <c r="BJ152" s="37">
        <v>0</v>
      </c>
      <c r="BK152" s="37">
        <v>0</v>
      </c>
      <c r="BL152" s="37">
        <v>0</v>
      </c>
      <c r="BM152" s="37">
        <v>0</v>
      </c>
      <c r="BN152" s="37">
        <v>0</v>
      </c>
      <c r="BO152" s="37">
        <v>0</v>
      </c>
      <c r="BP152" s="37">
        <v>0</v>
      </c>
      <c r="BQ152" s="37">
        <v>0</v>
      </c>
      <c r="BR152" s="37">
        <v>0</v>
      </c>
      <c r="BS152" s="37">
        <v>0</v>
      </c>
      <c r="BT152" s="37">
        <v>0</v>
      </c>
      <c r="BU152" s="37">
        <v>0</v>
      </c>
      <c r="BV152" s="37">
        <v>0</v>
      </c>
      <c r="BW152" s="37">
        <v>0</v>
      </c>
      <c r="BX152" s="37">
        <v>0</v>
      </c>
      <c r="BY152" s="37">
        <v>0</v>
      </c>
      <c r="BZ152" s="37">
        <v>0</v>
      </c>
      <c r="CA152" s="37">
        <v>0</v>
      </c>
      <c r="CB152" s="37">
        <v>0</v>
      </c>
      <c r="CC152" s="37">
        <v>0</v>
      </c>
      <c r="CD152" s="37">
        <v>0</v>
      </c>
      <c r="CE152" s="37">
        <v>0</v>
      </c>
      <c r="CF152" s="37">
        <v>0</v>
      </c>
      <c r="CG152" s="37">
        <v>0</v>
      </c>
      <c r="CH152" s="37">
        <v>0</v>
      </c>
      <c r="CI152" s="37">
        <v>0</v>
      </c>
      <c r="CJ152" s="37">
        <v>0</v>
      </c>
      <c r="CK152" s="37">
        <v>0</v>
      </c>
      <c r="CL152" s="37">
        <v>0</v>
      </c>
      <c r="CM152" s="37">
        <v>0</v>
      </c>
      <c r="CN152" s="37">
        <v>54.152539884253706</v>
      </c>
      <c r="CO152" s="37">
        <v>0</v>
      </c>
      <c r="CP152" s="37">
        <v>0</v>
      </c>
      <c r="CQ152" s="37">
        <v>0</v>
      </c>
      <c r="CR152" s="37">
        <v>0</v>
      </c>
      <c r="CS152" s="37">
        <v>0</v>
      </c>
      <c r="CT152" s="37">
        <v>0</v>
      </c>
      <c r="CU152" s="37">
        <v>0</v>
      </c>
      <c r="CV152" s="37">
        <v>0</v>
      </c>
      <c r="CW152" s="37">
        <v>0</v>
      </c>
      <c r="CX152" s="37">
        <v>0</v>
      </c>
      <c r="CY152" s="37">
        <v>0</v>
      </c>
      <c r="CZ152" s="37">
        <v>1.4571570849179938</v>
      </c>
      <c r="DA152" s="37">
        <v>0.3748440514448503</v>
      </c>
      <c r="DB152" s="37">
        <v>0</v>
      </c>
      <c r="DC152" s="37">
        <v>0</v>
      </c>
      <c r="DD152" s="37">
        <v>0</v>
      </c>
      <c r="DE152" s="37">
        <v>0.001</v>
      </c>
      <c r="DF152" s="37">
        <v>0</v>
      </c>
      <c r="DG152" s="37">
        <v>0</v>
      </c>
      <c r="DH152" s="37">
        <v>0</v>
      </c>
      <c r="DI152" s="37">
        <v>0</v>
      </c>
      <c r="DJ152" s="37">
        <v>0</v>
      </c>
      <c r="DK152" s="37">
        <v>0</v>
      </c>
      <c r="DL152" s="37">
        <v>0</v>
      </c>
      <c r="DM152" s="37">
        <v>0</v>
      </c>
      <c r="DN152" s="37">
        <v>0</v>
      </c>
      <c r="DO152" s="37">
        <v>0</v>
      </c>
      <c r="DP152" s="37">
        <v>0</v>
      </c>
      <c r="DQ152" s="37">
        <v>0</v>
      </c>
      <c r="DR152" s="37">
        <v>0</v>
      </c>
      <c r="DS152" s="37">
        <v>0</v>
      </c>
      <c r="DT152" s="37">
        <v>0</v>
      </c>
      <c r="DU152" s="37">
        <v>0</v>
      </c>
      <c r="DV152" s="37">
        <v>0</v>
      </c>
      <c r="DW152" s="37">
        <v>0</v>
      </c>
      <c r="DX152" s="37">
        <f t="shared" si="15"/>
        <v>56.16869566387972</v>
      </c>
      <c r="DY152" s="37">
        <v>0</v>
      </c>
      <c r="DZ152" s="37">
        <v>0</v>
      </c>
      <c r="EA152" s="37">
        <f>SUM(DY152:DZ152)</f>
        <v>0</v>
      </c>
      <c r="EB152" s="37">
        <v>0</v>
      </c>
      <c r="EC152" s="37">
        <v>0</v>
      </c>
      <c r="ED152" s="37">
        <f>SUM(EB152:EC152)</f>
        <v>0</v>
      </c>
      <c r="EE152" s="37">
        <v>0</v>
      </c>
      <c r="EF152" s="37">
        <v>0</v>
      </c>
      <c r="EG152" s="37">
        <f>SUM(ED152:EF152)</f>
        <v>0</v>
      </c>
      <c r="EH152" s="37">
        <v>0.7972766669649717</v>
      </c>
      <c r="EI152" s="37">
        <v>0</v>
      </c>
      <c r="EJ152" s="37">
        <f>SUM(EH152:EI152)</f>
        <v>0.7972766669649717</v>
      </c>
      <c r="EK152" s="37">
        <f t="shared" si="16"/>
        <v>0.7972766669649717</v>
      </c>
      <c r="EL152" s="37">
        <f t="shared" si="17"/>
        <v>56.965972330844686</v>
      </c>
    </row>
    <row r="153" spans="1:142" ht="12.75" customHeight="1">
      <c r="A153" s="24" t="s">
        <v>558</v>
      </c>
      <c r="B153" s="9" t="s">
        <v>559</v>
      </c>
      <c r="C153" s="4" t="s">
        <v>560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0.030647679037413344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0</v>
      </c>
      <c r="BE153" s="37">
        <v>0</v>
      </c>
      <c r="BF153" s="37">
        <v>0</v>
      </c>
      <c r="BG153" s="37">
        <v>0</v>
      </c>
      <c r="BH153" s="37">
        <v>0</v>
      </c>
      <c r="BI153" s="37">
        <v>0</v>
      </c>
      <c r="BJ153" s="37">
        <v>0</v>
      </c>
      <c r="BK153" s="37">
        <v>0</v>
      </c>
      <c r="BL153" s="37">
        <v>0</v>
      </c>
      <c r="BM153" s="37">
        <v>0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7">
        <v>0</v>
      </c>
      <c r="BY153" s="37">
        <v>0</v>
      </c>
      <c r="BZ153" s="37">
        <v>0</v>
      </c>
      <c r="CA153" s="37">
        <v>0</v>
      </c>
      <c r="CB153" s="37">
        <v>0</v>
      </c>
      <c r="CC153" s="37">
        <v>0</v>
      </c>
      <c r="CD153" s="37">
        <v>0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0.027835098580199252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7">
        <v>0.13536145313352393</v>
      </c>
      <c r="DA153" s="37">
        <v>0.0025375228113824447</v>
      </c>
      <c r="DB153" s="37">
        <v>0</v>
      </c>
      <c r="DC153" s="37">
        <v>0</v>
      </c>
      <c r="DD153" s="37">
        <v>4.411930744480115</v>
      </c>
      <c r="DE153" s="37">
        <v>0.39189189249716444</v>
      </c>
      <c r="DF153" s="37">
        <v>0</v>
      </c>
      <c r="DG153" s="37">
        <v>0</v>
      </c>
      <c r="DH153" s="37">
        <v>0</v>
      </c>
      <c r="DI153" s="37">
        <v>0</v>
      </c>
      <c r="DJ153" s="37">
        <v>0.464004326939179</v>
      </c>
      <c r="DK153" s="37">
        <v>0</v>
      </c>
      <c r="DL153" s="37">
        <v>1.4135574103963147</v>
      </c>
      <c r="DM153" s="37">
        <v>0</v>
      </c>
      <c r="DN153" s="37">
        <v>0</v>
      </c>
      <c r="DO153" s="37">
        <v>0</v>
      </c>
      <c r="DP153" s="37">
        <v>0</v>
      </c>
      <c r="DQ153" s="37">
        <v>0</v>
      </c>
      <c r="DR153" s="37">
        <v>0</v>
      </c>
      <c r="DS153" s="37">
        <v>0</v>
      </c>
      <c r="DT153" s="37">
        <v>0</v>
      </c>
      <c r="DU153" s="37">
        <v>0.002839548002107691</v>
      </c>
      <c r="DV153" s="37">
        <v>0.009797121101247225</v>
      </c>
      <c r="DW153" s="37">
        <v>0</v>
      </c>
      <c r="DX153" s="37">
        <f t="shared" si="15"/>
        <v>6.8904027969786465</v>
      </c>
      <c r="DY153" s="37">
        <v>0</v>
      </c>
      <c r="DZ153" s="37">
        <v>0</v>
      </c>
      <c r="EA153" s="37">
        <f>SUM(DY153:DZ153)</f>
        <v>0</v>
      </c>
      <c r="EB153" s="37">
        <v>540.9241989302707</v>
      </c>
      <c r="EC153" s="37">
        <v>0</v>
      </c>
      <c r="ED153" s="37">
        <f>SUM(EB153:EC153)</f>
        <v>540.9241989302707</v>
      </c>
      <c r="EE153" s="37">
        <v>0</v>
      </c>
      <c r="EF153" s="37">
        <v>0</v>
      </c>
      <c r="EG153" s="37">
        <f>SUM(ED153:EF153)</f>
        <v>540.9241989302707</v>
      </c>
      <c r="EH153" s="37">
        <v>4604.692085554679</v>
      </c>
      <c r="EI153" s="37">
        <v>0</v>
      </c>
      <c r="EJ153" s="37">
        <f>SUM(EH153:EI153)</f>
        <v>4604.692085554679</v>
      </c>
      <c r="EK153" s="37">
        <f t="shared" si="16"/>
        <v>5145.61628448495</v>
      </c>
      <c r="EL153" s="37">
        <f t="shared" si="17"/>
        <v>5152.506687281928</v>
      </c>
    </row>
    <row r="154" spans="1:142" ht="12.75" customHeight="1">
      <c r="A154" s="24" t="s">
        <v>561</v>
      </c>
      <c r="B154" s="9" t="s">
        <v>562</v>
      </c>
      <c r="C154" s="4" t="s">
        <v>563</v>
      </c>
      <c r="D154" s="37">
        <v>0.021404226370512685</v>
      </c>
      <c r="E154" s="37">
        <v>0.0011605752127817988</v>
      </c>
      <c r="F154" s="37">
        <v>0</v>
      </c>
      <c r="G154" s="37">
        <v>0.0023500787097991086</v>
      </c>
      <c r="H154" s="37">
        <v>0.001</v>
      </c>
      <c r="I154" s="37">
        <v>1.4803760767066236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v>0</v>
      </c>
      <c r="AP154" s="37">
        <v>0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7">
        <v>0</v>
      </c>
      <c r="AX154" s="37">
        <v>0</v>
      </c>
      <c r="AY154" s="37">
        <v>0</v>
      </c>
      <c r="AZ154" s="37">
        <v>0</v>
      </c>
      <c r="BA154" s="37">
        <v>0</v>
      </c>
      <c r="BB154" s="37">
        <v>0</v>
      </c>
      <c r="BC154" s="37">
        <v>0</v>
      </c>
      <c r="BD154" s="37">
        <v>0</v>
      </c>
      <c r="BE154" s="37">
        <v>0</v>
      </c>
      <c r="BF154" s="37">
        <v>0</v>
      </c>
      <c r="BG154" s="37">
        <v>0</v>
      </c>
      <c r="BH154" s="37">
        <v>0</v>
      </c>
      <c r="BI154" s="37">
        <v>0</v>
      </c>
      <c r="BJ154" s="37">
        <v>0</v>
      </c>
      <c r="BK154" s="37">
        <v>0</v>
      </c>
      <c r="BL154" s="37">
        <v>0</v>
      </c>
      <c r="BM154" s="37">
        <v>0</v>
      </c>
      <c r="BN154" s="37">
        <v>0</v>
      </c>
      <c r="BO154" s="37">
        <v>0</v>
      </c>
      <c r="BP154" s="37">
        <v>0</v>
      </c>
      <c r="BQ154" s="37">
        <v>0</v>
      </c>
      <c r="BR154" s="37">
        <v>0</v>
      </c>
      <c r="BS154" s="37">
        <v>0</v>
      </c>
      <c r="BT154" s="37">
        <v>0</v>
      </c>
      <c r="BU154" s="37">
        <v>0</v>
      </c>
      <c r="BV154" s="37">
        <v>0</v>
      </c>
      <c r="BW154" s="37">
        <v>0</v>
      </c>
      <c r="BX154" s="37">
        <v>0</v>
      </c>
      <c r="BY154" s="37">
        <v>0</v>
      </c>
      <c r="BZ154" s="37">
        <v>0</v>
      </c>
      <c r="CA154" s="37">
        <v>0</v>
      </c>
      <c r="CB154" s="37">
        <v>0</v>
      </c>
      <c r="CC154" s="37">
        <v>0</v>
      </c>
      <c r="CD154" s="37">
        <v>0</v>
      </c>
      <c r="CE154" s="37">
        <v>0</v>
      </c>
      <c r="CF154" s="37">
        <v>0</v>
      </c>
      <c r="CG154" s="37">
        <v>0</v>
      </c>
      <c r="CH154" s="37">
        <v>0</v>
      </c>
      <c r="CI154" s="37">
        <v>0</v>
      </c>
      <c r="CJ154" s="37">
        <v>0</v>
      </c>
      <c r="CK154" s="37">
        <v>0</v>
      </c>
      <c r="CL154" s="37">
        <v>0</v>
      </c>
      <c r="CM154" s="37">
        <v>0</v>
      </c>
      <c r="CN154" s="37">
        <v>0</v>
      </c>
      <c r="CO154" s="37">
        <v>1056.4476451487815</v>
      </c>
      <c r="CP154" s="37">
        <v>0</v>
      </c>
      <c r="CQ154" s="37">
        <v>0.3668662565772524</v>
      </c>
      <c r="CR154" s="37">
        <v>0</v>
      </c>
      <c r="CS154" s="37">
        <v>0</v>
      </c>
      <c r="CT154" s="37">
        <v>0</v>
      </c>
      <c r="CU154" s="37">
        <v>0</v>
      </c>
      <c r="CV154" s="37">
        <v>0</v>
      </c>
      <c r="CW154" s="37">
        <v>0</v>
      </c>
      <c r="CX154" s="37">
        <v>0</v>
      </c>
      <c r="CY154" s="37">
        <v>0.07980859773951438</v>
      </c>
      <c r="CZ154" s="37">
        <v>0.14699720370844657</v>
      </c>
      <c r="DA154" s="37">
        <v>0.08339012024462607</v>
      </c>
      <c r="DB154" s="37">
        <v>0</v>
      </c>
      <c r="DC154" s="37">
        <v>0</v>
      </c>
      <c r="DD154" s="37">
        <v>0.006546037317992877</v>
      </c>
      <c r="DE154" s="37">
        <v>0.001</v>
      </c>
      <c r="DF154" s="37">
        <v>0</v>
      </c>
      <c r="DG154" s="37">
        <v>0</v>
      </c>
      <c r="DH154" s="37">
        <v>0</v>
      </c>
      <c r="DI154" s="37">
        <v>0</v>
      </c>
      <c r="DJ154" s="37">
        <v>6.552423047244258</v>
      </c>
      <c r="DK154" s="37">
        <v>2.264069234063944</v>
      </c>
      <c r="DL154" s="37">
        <v>0</v>
      </c>
      <c r="DM154" s="37">
        <v>0</v>
      </c>
      <c r="DN154" s="37">
        <v>0</v>
      </c>
      <c r="DO154" s="37">
        <v>0</v>
      </c>
      <c r="DP154" s="37">
        <v>0</v>
      </c>
      <c r="DQ154" s="37">
        <v>0</v>
      </c>
      <c r="DR154" s="37">
        <v>0</v>
      </c>
      <c r="DS154" s="37">
        <v>0</v>
      </c>
      <c r="DT154" s="37">
        <v>0</v>
      </c>
      <c r="DU154" s="37">
        <v>0</v>
      </c>
      <c r="DV154" s="37">
        <v>20.69451997155944</v>
      </c>
      <c r="DW154" s="37">
        <v>0</v>
      </c>
      <c r="DX154" s="37">
        <f t="shared" si="15"/>
        <v>1088.1495565742364</v>
      </c>
      <c r="DY154" s="37">
        <v>0</v>
      </c>
      <c r="DZ154" s="37">
        <v>0</v>
      </c>
      <c r="EA154" s="37">
        <f>SUM(DY154:DZ154)</f>
        <v>0</v>
      </c>
      <c r="EB154" s="37">
        <v>22792.400651797914</v>
      </c>
      <c r="EC154" s="37">
        <v>0</v>
      </c>
      <c r="ED154" s="37">
        <f>SUM(EB154:EC154)</f>
        <v>22792.400651797914</v>
      </c>
      <c r="EE154" s="37">
        <v>0</v>
      </c>
      <c r="EF154" s="37">
        <v>0</v>
      </c>
      <c r="EG154" s="37">
        <f>SUM(ED154:EF154)</f>
        <v>22792.400651797914</v>
      </c>
      <c r="EH154" s="37">
        <v>1753.587966413325</v>
      </c>
      <c r="EI154" s="37">
        <v>0</v>
      </c>
      <c r="EJ154" s="37">
        <f>SUM(EH154:EI154)</f>
        <v>1753.587966413325</v>
      </c>
      <c r="EK154" s="37">
        <f t="shared" si="16"/>
        <v>24545.98861821124</v>
      </c>
      <c r="EL154" s="37">
        <f t="shared" si="17"/>
        <v>25634.138174785476</v>
      </c>
    </row>
    <row r="155" spans="1:142" ht="12.75" customHeight="1">
      <c r="A155" s="24" t="s">
        <v>564</v>
      </c>
      <c r="B155" s="10" t="s">
        <v>565</v>
      </c>
      <c r="C155" s="4" t="s">
        <v>566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0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  <c r="AU155" s="37">
        <v>0</v>
      </c>
      <c r="AV155" s="37">
        <v>0</v>
      </c>
      <c r="AW155" s="37">
        <v>0</v>
      </c>
      <c r="AX155" s="37">
        <v>0</v>
      </c>
      <c r="AY155" s="37">
        <v>0</v>
      </c>
      <c r="AZ155" s="37">
        <v>0</v>
      </c>
      <c r="BA155" s="37">
        <v>0</v>
      </c>
      <c r="BB155" s="37">
        <v>0</v>
      </c>
      <c r="BC155" s="37">
        <v>0</v>
      </c>
      <c r="BD155" s="37">
        <v>0</v>
      </c>
      <c r="BE155" s="37">
        <v>0</v>
      </c>
      <c r="BF155" s="37">
        <v>0</v>
      </c>
      <c r="BG155" s="37">
        <v>0</v>
      </c>
      <c r="BH155" s="37">
        <v>0</v>
      </c>
      <c r="BI155" s="37">
        <v>0</v>
      </c>
      <c r="BJ155" s="37">
        <v>0</v>
      </c>
      <c r="BK155" s="37">
        <v>0</v>
      </c>
      <c r="BL155" s="37">
        <v>0</v>
      </c>
      <c r="BM155" s="37">
        <v>0</v>
      </c>
      <c r="BN155" s="37">
        <v>0</v>
      </c>
      <c r="BO155" s="37">
        <v>0</v>
      </c>
      <c r="BP155" s="37">
        <v>0</v>
      </c>
      <c r="BQ155" s="37">
        <v>0</v>
      </c>
      <c r="BR155" s="37">
        <v>0</v>
      </c>
      <c r="BS155" s="37">
        <v>0</v>
      </c>
      <c r="BT155" s="37">
        <v>0</v>
      </c>
      <c r="BU155" s="37">
        <v>0</v>
      </c>
      <c r="BV155" s="37">
        <v>0</v>
      </c>
      <c r="BW155" s="37">
        <v>0</v>
      </c>
      <c r="BX155" s="37">
        <v>0</v>
      </c>
      <c r="BY155" s="37">
        <v>0</v>
      </c>
      <c r="BZ155" s="37">
        <v>0</v>
      </c>
      <c r="CA155" s="37">
        <v>0</v>
      </c>
      <c r="CB155" s="37">
        <v>0</v>
      </c>
      <c r="CC155" s="37">
        <v>0</v>
      </c>
      <c r="CD155" s="37">
        <v>0</v>
      </c>
      <c r="CE155" s="37">
        <v>0</v>
      </c>
      <c r="CF155" s="37">
        <v>0</v>
      </c>
      <c r="CG155" s="37">
        <v>0</v>
      </c>
      <c r="CH155" s="37">
        <v>0</v>
      </c>
      <c r="CI155" s="37">
        <v>0</v>
      </c>
      <c r="CJ155" s="37">
        <v>0</v>
      </c>
      <c r="CK155" s="37">
        <v>0</v>
      </c>
      <c r="CL155" s="37">
        <v>0</v>
      </c>
      <c r="CM155" s="37">
        <v>0</v>
      </c>
      <c r="CN155" s="37">
        <v>0</v>
      </c>
      <c r="CO155" s="37">
        <v>0</v>
      </c>
      <c r="CP155" s="37">
        <v>0</v>
      </c>
      <c r="CQ155" s="37">
        <v>0</v>
      </c>
      <c r="CR155" s="37">
        <v>0</v>
      </c>
      <c r="CS155" s="37">
        <v>0</v>
      </c>
      <c r="CT155" s="37">
        <v>0</v>
      </c>
      <c r="CU155" s="37">
        <v>0</v>
      </c>
      <c r="CV155" s="37">
        <v>0</v>
      </c>
      <c r="CW155" s="37">
        <v>0</v>
      </c>
      <c r="CX155" s="37">
        <v>0</v>
      </c>
      <c r="CY155" s="37">
        <v>0</v>
      </c>
      <c r="CZ155" s="37">
        <v>0</v>
      </c>
      <c r="DA155" s="37">
        <v>0</v>
      </c>
      <c r="DB155" s="37">
        <v>0</v>
      </c>
      <c r="DC155" s="37">
        <v>0</v>
      </c>
      <c r="DD155" s="37">
        <v>0</v>
      </c>
      <c r="DE155" s="37">
        <v>0</v>
      </c>
      <c r="DF155" s="37">
        <v>0</v>
      </c>
      <c r="DG155" s="37">
        <v>0</v>
      </c>
      <c r="DH155" s="37">
        <v>0</v>
      </c>
      <c r="DI155" s="37">
        <v>0</v>
      </c>
      <c r="DJ155" s="37">
        <v>0</v>
      </c>
      <c r="DK155" s="37">
        <v>0</v>
      </c>
      <c r="DL155" s="37">
        <v>0</v>
      </c>
      <c r="DM155" s="37">
        <v>0</v>
      </c>
      <c r="DN155" s="37">
        <v>0</v>
      </c>
      <c r="DO155" s="37">
        <v>0</v>
      </c>
      <c r="DP155" s="37">
        <v>0</v>
      </c>
      <c r="DQ155" s="37">
        <v>0</v>
      </c>
      <c r="DR155" s="37">
        <v>0</v>
      </c>
      <c r="DS155" s="37">
        <v>0</v>
      </c>
      <c r="DT155" s="37">
        <v>0</v>
      </c>
      <c r="DU155" s="37">
        <v>0</v>
      </c>
      <c r="DV155" s="37">
        <v>0</v>
      </c>
      <c r="DW155" s="37">
        <v>0</v>
      </c>
      <c r="DX155" s="37">
        <f t="shared" si="15"/>
        <v>0</v>
      </c>
      <c r="DY155" s="37">
        <v>0</v>
      </c>
      <c r="DZ155" s="37">
        <v>0</v>
      </c>
      <c r="EA155" s="37">
        <f>SUM(DY155:DZ155)</f>
        <v>0</v>
      </c>
      <c r="EB155" s="37">
        <v>0</v>
      </c>
      <c r="EC155" s="37">
        <v>0</v>
      </c>
      <c r="ED155" s="37">
        <f>SUM(EB155:EC155)</f>
        <v>0</v>
      </c>
      <c r="EE155" s="37">
        <v>0</v>
      </c>
      <c r="EF155" s="37">
        <v>0</v>
      </c>
      <c r="EG155" s="37">
        <f>SUM(ED155:EF155)</f>
        <v>0</v>
      </c>
      <c r="EH155" s="37">
        <v>0</v>
      </c>
      <c r="EI155" s="37">
        <v>0</v>
      </c>
      <c r="EJ155" s="37">
        <f>SUM(EH155:EI155)</f>
        <v>0</v>
      </c>
      <c r="EK155" s="37">
        <f t="shared" si="16"/>
        <v>0</v>
      </c>
      <c r="EL155" s="37">
        <f t="shared" si="17"/>
        <v>0</v>
      </c>
    </row>
    <row r="156" spans="1:142" ht="12.75" customHeight="1">
      <c r="A156" s="24" t="s">
        <v>567</v>
      </c>
      <c r="B156" s="10" t="s">
        <v>568</v>
      </c>
      <c r="C156" s="4" t="s">
        <v>569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0</v>
      </c>
      <c r="AP156" s="37">
        <v>0</v>
      </c>
      <c r="AQ156" s="37">
        <v>0</v>
      </c>
      <c r="AR156" s="37">
        <v>0</v>
      </c>
      <c r="AS156" s="37">
        <v>0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0</v>
      </c>
      <c r="BA156" s="37">
        <v>0</v>
      </c>
      <c r="BB156" s="37">
        <v>0</v>
      </c>
      <c r="BC156" s="37">
        <v>0</v>
      </c>
      <c r="BD156" s="37">
        <v>0</v>
      </c>
      <c r="BE156" s="37">
        <v>0</v>
      </c>
      <c r="BF156" s="37">
        <v>0</v>
      </c>
      <c r="BG156" s="37">
        <v>0</v>
      </c>
      <c r="BH156" s="37">
        <v>0</v>
      </c>
      <c r="BI156" s="37">
        <v>0</v>
      </c>
      <c r="BJ156" s="37">
        <v>0</v>
      </c>
      <c r="BK156" s="37">
        <v>0</v>
      </c>
      <c r="BL156" s="37">
        <v>0</v>
      </c>
      <c r="BM156" s="37">
        <v>0</v>
      </c>
      <c r="BN156" s="37">
        <v>0</v>
      </c>
      <c r="BO156" s="37">
        <v>0</v>
      </c>
      <c r="BP156" s="37">
        <v>0</v>
      </c>
      <c r="BQ156" s="37">
        <v>0</v>
      </c>
      <c r="BR156" s="37">
        <v>0</v>
      </c>
      <c r="BS156" s="37">
        <v>0</v>
      </c>
      <c r="BT156" s="37">
        <v>0</v>
      </c>
      <c r="BU156" s="37">
        <v>0</v>
      </c>
      <c r="BV156" s="37">
        <v>0</v>
      </c>
      <c r="BW156" s="37">
        <v>0</v>
      </c>
      <c r="BX156" s="37">
        <v>0</v>
      </c>
      <c r="BY156" s="37">
        <v>0</v>
      </c>
      <c r="BZ156" s="37">
        <v>0</v>
      </c>
      <c r="CA156" s="37">
        <v>0</v>
      </c>
      <c r="CB156" s="37">
        <v>0</v>
      </c>
      <c r="CC156" s="37">
        <v>0</v>
      </c>
      <c r="CD156" s="37">
        <v>0</v>
      </c>
      <c r="CE156" s="37">
        <v>0</v>
      </c>
      <c r="CF156" s="37">
        <v>0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7">
        <v>0</v>
      </c>
      <c r="DA156" s="37">
        <v>0</v>
      </c>
      <c r="DB156" s="37">
        <v>0</v>
      </c>
      <c r="DC156" s="37">
        <v>0</v>
      </c>
      <c r="DD156" s="37">
        <v>0</v>
      </c>
      <c r="DE156" s="37">
        <v>0</v>
      </c>
      <c r="DF156" s="37">
        <v>0</v>
      </c>
      <c r="DG156" s="37">
        <v>0</v>
      </c>
      <c r="DH156" s="37">
        <v>0</v>
      </c>
      <c r="DI156" s="37">
        <v>0</v>
      </c>
      <c r="DJ156" s="37">
        <v>0</v>
      </c>
      <c r="DK156" s="37">
        <v>0</v>
      </c>
      <c r="DL156" s="37">
        <v>0</v>
      </c>
      <c r="DM156" s="37">
        <v>0</v>
      </c>
      <c r="DN156" s="37">
        <v>0</v>
      </c>
      <c r="DO156" s="37">
        <v>0</v>
      </c>
      <c r="DP156" s="37">
        <v>0</v>
      </c>
      <c r="DQ156" s="37">
        <v>0</v>
      </c>
      <c r="DR156" s="37">
        <v>0</v>
      </c>
      <c r="DS156" s="37">
        <v>0</v>
      </c>
      <c r="DT156" s="37">
        <v>0</v>
      </c>
      <c r="DU156" s="37">
        <v>0</v>
      </c>
      <c r="DV156" s="37">
        <v>0</v>
      </c>
      <c r="DW156" s="37">
        <v>0</v>
      </c>
      <c r="DX156" s="37">
        <f t="shared" si="15"/>
        <v>0</v>
      </c>
      <c r="DY156" s="37">
        <v>0</v>
      </c>
      <c r="DZ156" s="37">
        <v>0</v>
      </c>
      <c r="EA156" s="37">
        <f>SUM(DY156:DZ156)</f>
        <v>0</v>
      </c>
      <c r="EB156" s="37">
        <v>0</v>
      </c>
      <c r="EC156" s="37">
        <v>0</v>
      </c>
      <c r="ED156" s="37">
        <f>SUM(EB156:EC156)</f>
        <v>0</v>
      </c>
      <c r="EE156" s="37">
        <v>0</v>
      </c>
      <c r="EF156" s="37">
        <v>0</v>
      </c>
      <c r="EG156" s="37">
        <f>SUM(ED156:EF156)</f>
        <v>0</v>
      </c>
      <c r="EH156" s="37">
        <v>0</v>
      </c>
      <c r="EI156" s="37">
        <v>0</v>
      </c>
      <c r="EJ156" s="37">
        <f>SUM(EH156:EI156)</f>
        <v>0</v>
      </c>
      <c r="EK156" s="37">
        <f t="shared" si="16"/>
        <v>0</v>
      </c>
      <c r="EL156" s="37">
        <f t="shared" si="17"/>
        <v>0</v>
      </c>
    </row>
    <row r="157" spans="1:142" ht="12.75" customHeight="1">
      <c r="A157" s="24" t="s">
        <v>570</v>
      </c>
      <c r="B157" s="11" t="s">
        <v>571</v>
      </c>
      <c r="C157" s="4" t="s">
        <v>572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0</v>
      </c>
      <c r="AR157" s="37">
        <v>0</v>
      </c>
      <c r="AS157" s="37">
        <v>0</v>
      </c>
      <c r="AT157" s="37">
        <v>0</v>
      </c>
      <c r="AU157" s="37">
        <v>0</v>
      </c>
      <c r="AV157" s="37">
        <v>0</v>
      </c>
      <c r="AW157" s="37">
        <v>0</v>
      </c>
      <c r="AX157" s="37">
        <v>0</v>
      </c>
      <c r="AY157" s="37">
        <v>0</v>
      </c>
      <c r="AZ157" s="37">
        <v>0</v>
      </c>
      <c r="BA157" s="37">
        <v>0</v>
      </c>
      <c r="BB157" s="37">
        <v>0</v>
      </c>
      <c r="BC157" s="37">
        <v>0</v>
      </c>
      <c r="BD157" s="37">
        <v>0</v>
      </c>
      <c r="BE157" s="37">
        <v>0</v>
      </c>
      <c r="BF157" s="37">
        <v>0</v>
      </c>
      <c r="BG157" s="37">
        <v>0</v>
      </c>
      <c r="BH157" s="37">
        <v>0</v>
      </c>
      <c r="BI157" s="37">
        <v>0</v>
      </c>
      <c r="BJ157" s="37">
        <v>0</v>
      </c>
      <c r="BK157" s="37">
        <v>0</v>
      </c>
      <c r="BL157" s="37">
        <v>0</v>
      </c>
      <c r="BM157" s="37">
        <v>0</v>
      </c>
      <c r="BN157" s="37">
        <v>0</v>
      </c>
      <c r="BO157" s="37">
        <v>0</v>
      </c>
      <c r="BP157" s="37">
        <v>0</v>
      </c>
      <c r="BQ157" s="37">
        <v>0</v>
      </c>
      <c r="BR157" s="37">
        <v>0</v>
      </c>
      <c r="BS157" s="37">
        <v>0</v>
      </c>
      <c r="BT157" s="37">
        <v>0</v>
      </c>
      <c r="BU157" s="37">
        <v>0</v>
      </c>
      <c r="BV157" s="37">
        <v>0</v>
      </c>
      <c r="BW157" s="37">
        <v>0</v>
      </c>
      <c r="BX157" s="37">
        <v>0</v>
      </c>
      <c r="BY157" s="37">
        <v>0</v>
      </c>
      <c r="BZ157" s="37">
        <v>0</v>
      </c>
      <c r="CA157" s="37">
        <v>0</v>
      </c>
      <c r="CB157" s="37">
        <v>0</v>
      </c>
      <c r="CC157" s="37">
        <v>0</v>
      </c>
      <c r="CD157" s="37">
        <v>0</v>
      </c>
      <c r="CE157" s="37">
        <v>0</v>
      </c>
      <c r="CF157" s="37">
        <v>0</v>
      </c>
      <c r="CG157" s="37">
        <v>0</v>
      </c>
      <c r="CH157" s="37">
        <v>0</v>
      </c>
      <c r="CI157" s="37">
        <v>0</v>
      </c>
      <c r="CJ157" s="37">
        <v>0</v>
      </c>
      <c r="CK157" s="37">
        <v>0</v>
      </c>
      <c r="CL157" s="37">
        <v>0</v>
      </c>
      <c r="CM157" s="37">
        <v>0</v>
      </c>
      <c r="CN157" s="37">
        <v>0</v>
      </c>
      <c r="CO157" s="37">
        <v>0</v>
      </c>
      <c r="CP157" s="37">
        <v>0</v>
      </c>
      <c r="CQ157" s="37">
        <v>0</v>
      </c>
      <c r="CR157" s="37">
        <v>0</v>
      </c>
      <c r="CS157" s="37">
        <v>0</v>
      </c>
      <c r="CT157" s="37">
        <v>0</v>
      </c>
      <c r="CU157" s="37">
        <v>0</v>
      </c>
      <c r="CV157" s="37">
        <v>0</v>
      </c>
      <c r="CW157" s="37">
        <v>0</v>
      </c>
      <c r="CX157" s="37">
        <v>0</v>
      </c>
      <c r="CY157" s="37">
        <v>0</v>
      </c>
      <c r="CZ157" s="37">
        <v>0</v>
      </c>
      <c r="DA157" s="37">
        <v>0</v>
      </c>
      <c r="DB157" s="37">
        <v>0</v>
      </c>
      <c r="DC157" s="37">
        <v>0</v>
      </c>
      <c r="DD157" s="37">
        <v>0</v>
      </c>
      <c r="DE157" s="37">
        <v>0</v>
      </c>
      <c r="DF157" s="37">
        <v>0</v>
      </c>
      <c r="DG157" s="37">
        <v>0</v>
      </c>
      <c r="DH157" s="37">
        <v>0</v>
      </c>
      <c r="DI157" s="37">
        <v>0</v>
      </c>
      <c r="DJ157" s="37">
        <v>0</v>
      </c>
      <c r="DK157" s="37">
        <v>0</v>
      </c>
      <c r="DL157" s="37">
        <v>0</v>
      </c>
      <c r="DM157" s="37">
        <v>0</v>
      </c>
      <c r="DN157" s="37">
        <v>0</v>
      </c>
      <c r="DO157" s="37">
        <v>0</v>
      </c>
      <c r="DP157" s="37">
        <v>0</v>
      </c>
      <c r="DQ157" s="37">
        <v>0</v>
      </c>
      <c r="DR157" s="37">
        <v>0</v>
      </c>
      <c r="DS157" s="37">
        <v>0</v>
      </c>
      <c r="DT157" s="37">
        <v>0</v>
      </c>
      <c r="DU157" s="37">
        <v>0</v>
      </c>
      <c r="DV157" s="37">
        <v>0</v>
      </c>
      <c r="DW157" s="37">
        <v>0</v>
      </c>
      <c r="DX157" s="37">
        <f t="shared" si="15"/>
        <v>0</v>
      </c>
      <c r="DY157" s="37">
        <v>0</v>
      </c>
      <c r="DZ157" s="37">
        <v>0</v>
      </c>
      <c r="EA157" s="37">
        <f>SUM(DY157:DZ157)</f>
        <v>0</v>
      </c>
      <c r="EB157" s="37">
        <v>0</v>
      </c>
      <c r="EC157" s="37">
        <v>0</v>
      </c>
      <c r="ED157" s="37">
        <f>SUM(EB157:EC157)</f>
        <v>0</v>
      </c>
      <c r="EE157" s="37">
        <v>0</v>
      </c>
      <c r="EF157" s="37">
        <v>0</v>
      </c>
      <c r="EG157" s="37">
        <f>SUM(ED157:EF157)</f>
        <v>0</v>
      </c>
      <c r="EH157" s="37">
        <v>0</v>
      </c>
      <c r="EI157" s="37">
        <v>0</v>
      </c>
      <c r="EJ157" s="37">
        <f>SUM(EH157:EI157)</f>
        <v>0</v>
      </c>
      <c r="EK157" s="37">
        <f t="shared" si="16"/>
        <v>0</v>
      </c>
      <c r="EL157" s="37">
        <f t="shared" si="17"/>
        <v>0</v>
      </c>
    </row>
    <row r="158" spans="1:142" ht="12.75" customHeight="1">
      <c r="A158" s="24" t="s">
        <v>573</v>
      </c>
      <c r="B158" s="11" t="s">
        <v>574</v>
      </c>
      <c r="C158" s="4" t="s">
        <v>575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37">
        <v>0</v>
      </c>
      <c r="AY158" s="37">
        <v>0</v>
      </c>
      <c r="AZ158" s="37">
        <v>0</v>
      </c>
      <c r="BA158" s="37">
        <v>0</v>
      </c>
      <c r="BB158" s="37">
        <v>0</v>
      </c>
      <c r="BC158" s="37">
        <v>0</v>
      </c>
      <c r="BD158" s="37">
        <v>0</v>
      </c>
      <c r="BE158" s="37">
        <v>0</v>
      </c>
      <c r="BF158" s="37">
        <v>0</v>
      </c>
      <c r="BG158" s="37">
        <v>0</v>
      </c>
      <c r="BH158" s="37">
        <v>0</v>
      </c>
      <c r="BI158" s="37">
        <v>0</v>
      </c>
      <c r="BJ158" s="37">
        <v>0</v>
      </c>
      <c r="BK158" s="37">
        <v>0</v>
      </c>
      <c r="BL158" s="37">
        <v>0</v>
      </c>
      <c r="BM158" s="37">
        <v>0</v>
      </c>
      <c r="BN158" s="37">
        <v>0</v>
      </c>
      <c r="BO158" s="37">
        <v>0</v>
      </c>
      <c r="BP158" s="37">
        <v>0</v>
      </c>
      <c r="BQ158" s="37">
        <v>0</v>
      </c>
      <c r="BR158" s="37">
        <v>0</v>
      </c>
      <c r="BS158" s="37">
        <v>0</v>
      </c>
      <c r="BT158" s="37">
        <v>0</v>
      </c>
      <c r="BU158" s="37">
        <v>0</v>
      </c>
      <c r="BV158" s="37">
        <v>0</v>
      </c>
      <c r="BW158" s="37">
        <v>0</v>
      </c>
      <c r="BX158" s="37">
        <v>0</v>
      </c>
      <c r="BY158" s="37">
        <v>0</v>
      </c>
      <c r="BZ158" s="37">
        <v>0</v>
      </c>
      <c r="CA158" s="37">
        <v>0</v>
      </c>
      <c r="CB158" s="37">
        <v>0</v>
      </c>
      <c r="CC158" s="37">
        <v>0</v>
      </c>
      <c r="CD158" s="37">
        <v>0</v>
      </c>
      <c r="CE158" s="37">
        <v>0</v>
      </c>
      <c r="CF158" s="37">
        <v>0</v>
      </c>
      <c r="CG158" s="37">
        <v>0</v>
      </c>
      <c r="CH158" s="37">
        <v>0</v>
      </c>
      <c r="CI158" s="37">
        <v>0</v>
      </c>
      <c r="CJ158" s="37">
        <v>0</v>
      </c>
      <c r="CK158" s="37">
        <v>0</v>
      </c>
      <c r="CL158" s="37">
        <v>0</v>
      </c>
      <c r="CM158" s="37">
        <v>0</v>
      </c>
      <c r="CN158" s="37">
        <v>0</v>
      </c>
      <c r="CO158" s="37">
        <v>0</v>
      </c>
      <c r="CP158" s="37">
        <v>0</v>
      </c>
      <c r="CQ158" s="37">
        <v>0</v>
      </c>
      <c r="CR158" s="37">
        <v>0</v>
      </c>
      <c r="CS158" s="37">
        <v>0</v>
      </c>
      <c r="CT158" s="37">
        <v>0</v>
      </c>
      <c r="CU158" s="37">
        <v>0</v>
      </c>
      <c r="CV158" s="37">
        <v>0</v>
      </c>
      <c r="CW158" s="37">
        <v>0</v>
      </c>
      <c r="CX158" s="37">
        <v>0</v>
      </c>
      <c r="CY158" s="37">
        <v>0</v>
      </c>
      <c r="CZ158" s="37">
        <v>0</v>
      </c>
      <c r="DA158" s="37">
        <v>0</v>
      </c>
      <c r="DB158" s="37">
        <v>0</v>
      </c>
      <c r="DC158" s="37">
        <v>0</v>
      </c>
      <c r="DD158" s="37">
        <v>0</v>
      </c>
      <c r="DE158" s="37">
        <v>0</v>
      </c>
      <c r="DF158" s="37">
        <v>0</v>
      </c>
      <c r="DG158" s="37">
        <v>0</v>
      </c>
      <c r="DH158" s="37">
        <v>0</v>
      </c>
      <c r="DI158" s="37">
        <v>0</v>
      </c>
      <c r="DJ158" s="37">
        <v>0</v>
      </c>
      <c r="DK158" s="37">
        <v>0</v>
      </c>
      <c r="DL158" s="37">
        <v>0</v>
      </c>
      <c r="DM158" s="37">
        <v>0</v>
      </c>
      <c r="DN158" s="37">
        <v>0</v>
      </c>
      <c r="DO158" s="37">
        <v>0</v>
      </c>
      <c r="DP158" s="37">
        <v>0</v>
      </c>
      <c r="DQ158" s="37">
        <v>0</v>
      </c>
      <c r="DR158" s="37">
        <v>0</v>
      </c>
      <c r="DS158" s="37">
        <v>0</v>
      </c>
      <c r="DT158" s="37">
        <v>0</v>
      </c>
      <c r="DU158" s="37">
        <v>0</v>
      </c>
      <c r="DV158" s="37">
        <v>0</v>
      </c>
      <c r="DW158" s="37">
        <v>0</v>
      </c>
      <c r="DX158" s="37">
        <f t="shared" si="15"/>
        <v>0</v>
      </c>
      <c r="DY158" s="37">
        <v>0</v>
      </c>
      <c r="DZ158" s="37">
        <v>0</v>
      </c>
      <c r="EA158" s="37">
        <f>SUM(DY158:DZ158)</f>
        <v>0</v>
      </c>
      <c r="EB158" s="37">
        <v>0</v>
      </c>
      <c r="EC158" s="37">
        <v>0</v>
      </c>
      <c r="ED158" s="37">
        <f>SUM(EB158:EC158)</f>
        <v>0</v>
      </c>
      <c r="EE158" s="37">
        <v>0</v>
      </c>
      <c r="EF158" s="37">
        <v>0</v>
      </c>
      <c r="EG158" s="37">
        <f>SUM(ED158:EF158)</f>
        <v>0</v>
      </c>
      <c r="EH158" s="37">
        <v>0</v>
      </c>
      <c r="EI158" s="37">
        <v>0</v>
      </c>
      <c r="EJ158" s="37">
        <f>SUM(EH158:EI158)</f>
        <v>0</v>
      </c>
      <c r="EK158" s="37">
        <f t="shared" si="16"/>
        <v>0</v>
      </c>
      <c r="EL158" s="37">
        <f t="shared" si="17"/>
        <v>0</v>
      </c>
    </row>
    <row r="159" spans="1:142" ht="12.75" customHeight="1">
      <c r="A159" s="24" t="s">
        <v>576</v>
      </c>
      <c r="B159" s="11" t="s">
        <v>577</v>
      </c>
      <c r="C159" s="4" t="s">
        <v>578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  <c r="AU159" s="37">
        <v>0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0</v>
      </c>
      <c r="BL159" s="37">
        <v>0</v>
      </c>
      <c r="BM159" s="37">
        <v>0</v>
      </c>
      <c r="BN159" s="37">
        <v>0</v>
      </c>
      <c r="BO159" s="37">
        <v>0</v>
      </c>
      <c r="BP159" s="37">
        <v>0</v>
      </c>
      <c r="BQ159" s="37">
        <v>0</v>
      </c>
      <c r="BR159" s="37">
        <v>0</v>
      </c>
      <c r="BS159" s="37">
        <v>0</v>
      </c>
      <c r="BT159" s="37">
        <v>0</v>
      </c>
      <c r="BU159" s="37">
        <v>0</v>
      </c>
      <c r="BV159" s="37">
        <v>0</v>
      </c>
      <c r="BW159" s="37">
        <v>0</v>
      </c>
      <c r="BX159" s="37">
        <v>0</v>
      </c>
      <c r="BY159" s="37">
        <v>0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7">
        <v>0</v>
      </c>
      <c r="DA159" s="37">
        <v>0</v>
      </c>
      <c r="DB159" s="37">
        <v>0</v>
      </c>
      <c r="DC159" s="37">
        <v>0</v>
      </c>
      <c r="DD159" s="37">
        <v>0</v>
      </c>
      <c r="DE159" s="37">
        <v>0</v>
      </c>
      <c r="DF159" s="37">
        <v>0</v>
      </c>
      <c r="DG159" s="37">
        <v>0</v>
      </c>
      <c r="DH159" s="37">
        <v>0</v>
      </c>
      <c r="DI159" s="37">
        <v>0</v>
      </c>
      <c r="DJ159" s="37">
        <v>0</v>
      </c>
      <c r="DK159" s="37">
        <v>0</v>
      </c>
      <c r="DL159" s="37">
        <v>0</v>
      </c>
      <c r="DM159" s="37">
        <v>0</v>
      </c>
      <c r="DN159" s="37">
        <v>0</v>
      </c>
      <c r="DO159" s="37">
        <v>0</v>
      </c>
      <c r="DP159" s="37">
        <v>0</v>
      </c>
      <c r="DQ159" s="37">
        <v>0</v>
      </c>
      <c r="DR159" s="37">
        <v>0</v>
      </c>
      <c r="DS159" s="37">
        <v>0</v>
      </c>
      <c r="DT159" s="37">
        <v>0</v>
      </c>
      <c r="DU159" s="37">
        <v>0</v>
      </c>
      <c r="DV159" s="37">
        <v>0</v>
      </c>
      <c r="DW159" s="37">
        <v>0</v>
      </c>
      <c r="DX159" s="37">
        <f t="shared" si="15"/>
        <v>0</v>
      </c>
      <c r="DY159" s="37">
        <v>0</v>
      </c>
      <c r="DZ159" s="37">
        <v>0</v>
      </c>
      <c r="EA159" s="37">
        <f>SUM(DY159:DZ159)</f>
        <v>0</v>
      </c>
      <c r="EB159" s="37">
        <v>0</v>
      </c>
      <c r="EC159" s="37">
        <v>0</v>
      </c>
      <c r="ED159" s="37">
        <f>SUM(EB159:EC159)</f>
        <v>0</v>
      </c>
      <c r="EE159" s="37">
        <v>0</v>
      </c>
      <c r="EF159" s="37">
        <v>0</v>
      </c>
      <c r="EG159" s="37">
        <f>SUM(ED159:EF159)</f>
        <v>0</v>
      </c>
      <c r="EH159" s="37">
        <v>0</v>
      </c>
      <c r="EI159" s="37">
        <v>0</v>
      </c>
      <c r="EJ159" s="37">
        <f>SUM(EH159:EI159)</f>
        <v>0</v>
      </c>
      <c r="EK159" s="37">
        <f t="shared" si="16"/>
        <v>0</v>
      </c>
      <c r="EL159" s="37">
        <f t="shared" si="17"/>
        <v>0</v>
      </c>
    </row>
    <row r="160" spans="1:142" ht="12.75" customHeight="1">
      <c r="A160" s="24" t="s">
        <v>579</v>
      </c>
      <c r="B160" s="11" t="s">
        <v>580</v>
      </c>
      <c r="C160" s="4" t="s">
        <v>581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37">
        <v>0</v>
      </c>
      <c r="AT160" s="37">
        <v>0</v>
      </c>
      <c r="AU160" s="37">
        <v>0</v>
      </c>
      <c r="AV160" s="37">
        <v>0</v>
      </c>
      <c r="AW160" s="37">
        <v>0</v>
      </c>
      <c r="AX160" s="37">
        <v>0</v>
      </c>
      <c r="AY160" s="37">
        <v>0</v>
      </c>
      <c r="AZ160" s="37">
        <v>0</v>
      </c>
      <c r="BA160" s="37">
        <v>0</v>
      </c>
      <c r="BB160" s="37">
        <v>0</v>
      </c>
      <c r="BC160" s="37">
        <v>0</v>
      </c>
      <c r="BD160" s="37">
        <v>0</v>
      </c>
      <c r="BE160" s="37">
        <v>0</v>
      </c>
      <c r="BF160" s="37">
        <v>0</v>
      </c>
      <c r="BG160" s="37">
        <v>0</v>
      </c>
      <c r="BH160" s="37">
        <v>0</v>
      </c>
      <c r="BI160" s="37">
        <v>0</v>
      </c>
      <c r="BJ160" s="37">
        <v>0</v>
      </c>
      <c r="BK160" s="37">
        <v>0</v>
      </c>
      <c r="BL160" s="37">
        <v>0</v>
      </c>
      <c r="BM160" s="37">
        <v>0</v>
      </c>
      <c r="BN160" s="37">
        <v>0</v>
      </c>
      <c r="BO160" s="37">
        <v>0</v>
      </c>
      <c r="BP160" s="37">
        <v>0</v>
      </c>
      <c r="BQ160" s="37">
        <v>0</v>
      </c>
      <c r="BR160" s="37">
        <v>0</v>
      </c>
      <c r="BS160" s="37">
        <v>0</v>
      </c>
      <c r="BT160" s="37">
        <v>0</v>
      </c>
      <c r="BU160" s="37">
        <v>0</v>
      </c>
      <c r="BV160" s="37">
        <v>0</v>
      </c>
      <c r="BW160" s="37">
        <v>0</v>
      </c>
      <c r="BX160" s="37">
        <v>0</v>
      </c>
      <c r="BY160" s="37">
        <v>0</v>
      </c>
      <c r="BZ160" s="37">
        <v>0</v>
      </c>
      <c r="CA160" s="37">
        <v>0</v>
      </c>
      <c r="CB160" s="37">
        <v>0</v>
      </c>
      <c r="CC160" s="37">
        <v>0</v>
      </c>
      <c r="CD160" s="37">
        <v>0</v>
      </c>
      <c r="CE160" s="37">
        <v>0</v>
      </c>
      <c r="CF160" s="37">
        <v>0</v>
      </c>
      <c r="CG160" s="37">
        <v>0</v>
      </c>
      <c r="CH160" s="37">
        <v>0</v>
      </c>
      <c r="CI160" s="37">
        <v>0</v>
      </c>
      <c r="CJ160" s="37">
        <v>0</v>
      </c>
      <c r="CK160" s="37">
        <v>0</v>
      </c>
      <c r="CL160" s="37">
        <v>0</v>
      </c>
      <c r="CM160" s="37">
        <v>0</v>
      </c>
      <c r="CN160" s="37">
        <v>0</v>
      </c>
      <c r="CO160" s="37">
        <v>0</v>
      </c>
      <c r="CP160" s="37">
        <v>0</v>
      </c>
      <c r="CQ160" s="37">
        <v>0</v>
      </c>
      <c r="CR160" s="37">
        <v>0</v>
      </c>
      <c r="CS160" s="37">
        <v>0</v>
      </c>
      <c r="CT160" s="37">
        <v>0</v>
      </c>
      <c r="CU160" s="37">
        <v>0</v>
      </c>
      <c r="CV160" s="37">
        <v>0</v>
      </c>
      <c r="CW160" s="37">
        <v>0</v>
      </c>
      <c r="CX160" s="37">
        <v>0</v>
      </c>
      <c r="CY160" s="37">
        <v>0</v>
      </c>
      <c r="CZ160" s="37">
        <v>0</v>
      </c>
      <c r="DA160" s="37">
        <v>0</v>
      </c>
      <c r="DB160" s="37">
        <v>0</v>
      </c>
      <c r="DC160" s="37">
        <v>0</v>
      </c>
      <c r="DD160" s="37">
        <v>0</v>
      </c>
      <c r="DE160" s="37">
        <v>0</v>
      </c>
      <c r="DF160" s="37">
        <v>0</v>
      </c>
      <c r="DG160" s="37">
        <v>0</v>
      </c>
      <c r="DH160" s="37">
        <v>0</v>
      </c>
      <c r="DI160" s="37">
        <v>0</v>
      </c>
      <c r="DJ160" s="37">
        <v>0</v>
      </c>
      <c r="DK160" s="37">
        <v>0</v>
      </c>
      <c r="DL160" s="37">
        <v>0</v>
      </c>
      <c r="DM160" s="37">
        <v>0</v>
      </c>
      <c r="DN160" s="37">
        <v>0</v>
      </c>
      <c r="DO160" s="37">
        <v>0</v>
      </c>
      <c r="DP160" s="37">
        <v>0</v>
      </c>
      <c r="DQ160" s="37">
        <v>0</v>
      </c>
      <c r="DR160" s="37">
        <v>0</v>
      </c>
      <c r="DS160" s="37">
        <v>0</v>
      </c>
      <c r="DT160" s="37">
        <v>0</v>
      </c>
      <c r="DU160" s="37">
        <v>0</v>
      </c>
      <c r="DV160" s="37">
        <v>0</v>
      </c>
      <c r="DW160" s="37">
        <v>0</v>
      </c>
      <c r="DX160" s="37">
        <f t="shared" si="15"/>
        <v>0</v>
      </c>
      <c r="DY160" s="37">
        <v>0</v>
      </c>
      <c r="DZ160" s="37">
        <v>0</v>
      </c>
      <c r="EA160" s="37">
        <f>SUM(DY160:DZ160)</f>
        <v>0</v>
      </c>
      <c r="EB160" s="37">
        <v>0</v>
      </c>
      <c r="EC160" s="37">
        <v>0</v>
      </c>
      <c r="ED160" s="37">
        <f>SUM(EB160:EC160)</f>
        <v>0</v>
      </c>
      <c r="EE160" s="37">
        <v>0</v>
      </c>
      <c r="EF160" s="37">
        <v>0</v>
      </c>
      <c r="EG160" s="37">
        <f>SUM(ED160:EF160)</f>
        <v>0</v>
      </c>
      <c r="EH160" s="37">
        <v>0</v>
      </c>
      <c r="EI160" s="37">
        <v>0</v>
      </c>
      <c r="EJ160" s="37">
        <f>SUM(EH160:EI160)</f>
        <v>0</v>
      </c>
      <c r="EK160" s="37">
        <f t="shared" si="16"/>
        <v>0</v>
      </c>
      <c r="EL160" s="37">
        <f t="shared" si="17"/>
        <v>0</v>
      </c>
    </row>
    <row r="161" spans="1:142" ht="12.75" customHeight="1">
      <c r="A161" s="24" t="s">
        <v>582</v>
      </c>
      <c r="B161" s="11" t="s">
        <v>583</v>
      </c>
      <c r="C161" s="4" t="s">
        <v>584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  <c r="AU161" s="37">
        <v>0</v>
      </c>
      <c r="AV161" s="37">
        <v>0</v>
      </c>
      <c r="AW161" s="37">
        <v>0</v>
      </c>
      <c r="AX161" s="37">
        <v>0</v>
      </c>
      <c r="AY161" s="37">
        <v>0</v>
      </c>
      <c r="AZ161" s="37">
        <v>0</v>
      </c>
      <c r="BA161" s="37">
        <v>0</v>
      </c>
      <c r="BB161" s="37">
        <v>0</v>
      </c>
      <c r="BC161" s="37">
        <v>0</v>
      </c>
      <c r="BD161" s="37">
        <v>0</v>
      </c>
      <c r="BE161" s="37">
        <v>0</v>
      </c>
      <c r="BF161" s="37">
        <v>0</v>
      </c>
      <c r="BG161" s="37">
        <v>0</v>
      </c>
      <c r="BH161" s="37">
        <v>0</v>
      </c>
      <c r="BI161" s="37">
        <v>0</v>
      </c>
      <c r="BJ161" s="37">
        <v>0</v>
      </c>
      <c r="BK161" s="37">
        <v>0</v>
      </c>
      <c r="BL161" s="37">
        <v>0</v>
      </c>
      <c r="BM161" s="37">
        <v>0</v>
      </c>
      <c r="BN161" s="37">
        <v>0</v>
      </c>
      <c r="BO161" s="37">
        <v>0</v>
      </c>
      <c r="BP161" s="37">
        <v>0</v>
      </c>
      <c r="BQ161" s="37">
        <v>0</v>
      </c>
      <c r="BR161" s="37">
        <v>0</v>
      </c>
      <c r="BS161" s="37">
        <v>0</v>
      </c>
      <c r="BT161" s="37">
        <v>0</v>
      </c>
      <c r="BU161" s="37">
        <v>0</v>
      </c>
      <c r="BV161" s="37">
        <v>0</v>
      </c>
      <c r="BW161" s="37">
        <v>0</v>
      </c>
      <c r="BX161" s="37">
        <v>0</v>
      </c>
      <c r="BY161" s="37">
        <v>0</v>
      </c>
      <c r="BZ161" s="37">
        <v>0</v>
      </c>
      <c r="CA161" s="37">
        <v>0</v>
      </c>
      <c r="CB161" s="37">
        <v>0</v>
      </c>
      <c r="CC161" s="37">
        <v>0</v>
      </c>
      <c r="CD161" s="37">
        <v>0</v>
      </c>
      <c r="CE161" s="37">
        <v>0</v>
      </c>
      <c r="CF161" s="37">
        <v>0</v>
      </c>
      <c r="CG161" s="37">
        <v>0</v>
      </c>
      <c r="CH161" s="37">
        <v>0</v>
      </c>
      <c r="CI161" s="37">
        <v>0</v>
      </c>
      <c r="CJ161" s="37">
        <v>0</v>
      </c>
      <c r="CK161" s="37">
        <v>0</v>
      </c>
      <c r="CL161" s="37">
        <v>0</v>
      </c>
      <c r="CM161" s="37">
        <v>0</v>
      </c>
      <c r="CN161" s="37">
        <v>0</v>
      </c>
      <c r="CO161" s="37">
        <v>0</v>
      </c>
      <c r="CP161" s="37">
        <v>0</v>
      </c>
      <c r="CQ161" s="37">
        <v>0</v>
      </c>
      <c r="CR161" s="37">
        <v>0</v>
      </c>
      <c r="CS161" s="37">
        <v>0</v>
      </c>
      <c r="CT161" s="37">
        <v>0</v>
      </c>
      <c r="CU161" s="37">
        <v>0</v>
      </c>
      <c r="CV161" s="37">
        <v>0</v>
      </c>
      <c r="CW161" s="37">
        <v>0</v>
      </c>
      <c r="CX161" s="37">
        <v>0</v>
      </c>
      <c r="CY161" s="37">
        <v>0</v>
      </c>
      <c r="CZ161" s="37">
        <v>0</v>
      </c>
      <c r="DA161" s="37">
        <v>0</v>
      </c>
      <c r="DB161" s="37">
        <v>0</v>
      </c>
      <c r="DC161" s="37">
        <v>0</v>
      </c>
      <c r="DD161" s="37">
        <v>0</v>
      </c>
      <c r="DE161" s="37">
        <v>0</v>
      </c>
      <c r="DF161" s="37">
        <v>0</v>
      </c>
      <c r="DG161" s="37">
        <v>0</v>
      </c>
      <c r="DH161" s="37">
        <v>0</v>
      </c>
      <c r="DI161" s="37">
        <v>0</v>
      </c>
      <c r="DJ161" s="37">
        <v>0</v>
      </c>
      <c r="DK161" s="37">
        <v>0</v>
      </c>
      <c r="DL161" s="37">
        <v>0</v>
      </c>
      <c r="DM161" s="37">
        <v>0</v>
      </c>
      <c r="DN161" s="37">
        <v>0</v>
      </c>
      <c r="DO161" s="37">
        <v>0</v>
      </c>
      <c r="DP161" s="37">
        <v>0</v>
      </c>
      <c r="DQ161" s="37">
        <v>0</v>
      </c>
      <c r="DR161" s="37">
        <v>0</v>
      </c>
      <c r="DS161" s="37">
        <v>0</v>
      </c>
      <c r="DT161" s="37">
        <v>0</v>
      </c>
      <c r="DU161" s="37">
        <v>0</v>
      </c>
      <c r="DV161" s="37">
        <v>0</v>
      </c>
      <c r="DW161" s="37">
        <v>0</v>
      </c>
      <c r="DX161" s="37">
        <f t="shared" si="15"/>
        <v>0</v>
      </c>
      <c r="DY161" s="37">
        <v>0</v>
      </c>
      <c r="DZ161" s="37">
        <v>0</v>
      </c>
      <c r="EA161" s="37">
        <f>SUM(DY161:DZ161)</f>
        <v>0</v>
      </c>
      <c r="EB161" s="37">
        <v>0</v>
      </c>
      <c r="EC161" s="37">
        <v>0</v>
      </c>
      <c r="ED161" s="37">
        <f>SUM(EB161:EC161)</f>
        <v>0</v>
      </c>
      <c r="EE161" s="37">
        <v>0</v>
      </c>
      <c r="EF161" s="37">
        <v>0</v>
      </c>
      <c r="EG161" s="37">
        <f>SUM(ED161:EF161)</f>
        <v>0</v>
      </c>
      <c r="EH161" s="37">
        <v>0</v>
      </c>
      <c r="EI161" s="37">
        <v>0</v>
      </c>
      <c r="EJ161" s="37">
        <f>SUM(EH161:EI161)</f>
        <v>0</v>
      </c>
      <c r="EK161" s="37">
        <f t="shared" si="16"/>
        <v>0</v>
      </c>
      <c r="EL161" s="37">
        <f t="shared" si="17"/>
        <v>0</v>
      </c>
    </row>
    <row r="162" spans="1:142" ht="12.75" customHeight="1">
      <c r="A162" s="24" t="s">
        <v>585</v>
      </c>
      <c r="B162" s="11" t="s">
        <v>586</v>
      </c>
      <c r="C162" s="4" t="s">
        <v>587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0</v>
      </c>
      <c r="AU162" s="37">
        <v>0</v>
      </c>
      <c r="AV162" s="37">
        <v>0</v>
      </c>
      <c r="AW162" s="37">
        <v>0</v>
      </c>
      <c r="AX162" s="37">
        <v>0</v>
      </c>
      <c r="AY162" s="37">
        <v>0</v>
      </c>
      <c r="AZ162" s="37">
        <v>0</v>
      </c>
      <c r="BA162" s="37">
        <v>0</v>
      </c>
      <c r="BB162" s="37">
        <v>0</v>
      </c>
      <c r="BC162" s="37">
        <v>0</v>
      </c>
      <c r="BD162" s="37">
        <v>0</v>
      </c>
      <c r="BE162" s="37">
        <v>0</v>
      </c>
      <c r="BF162" s="37">
        <v>0</v>
      </c>
      <c r="BG162" s="37">
        <v>0</v>
      </c>
      <c r="BH162" s="37">
        <v>0</v>
      </c>
      <c r="BI162" s="37">
        <v>0</v>
      </c>
      <c r="BJ162" s="37">
        <v>0</v>
      </c>
      <c r="BK162" s="37">
        <v>0</v>
      </c>
      <c r="BL162" s="37">
        <v>0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7">
        <v>0</v>
      </c>
      <c r="DA162" s="37">
        <v>0</v>
      </c>
      <c r="DB162" s="37">
        <v>0</v>
      </c>
      <c r="DC162" s="37">
        <v>0</v>
      </c>
      <c r="DD162" s="37">
        <v>0</v>
      </c>
      <c r="DE162" s="37">
        <v>0</v>
      </c>
      <c r="DF162" s="37">
        <v>0</v>
      </c>
      <c r="DG162" s="37">
        <v>0</v>
      </c>
      <c r="DH162" s="37">
        <v>0</v>
      </c>
      <c r="DI162" s="37">
        <v>0</v>
      </c>
      <c r="DJ162" s="37">
        <v>0</v>
      </c>
      <c r="DK162" s="37">
        <v>0</v>
      </c>
      <c r="DL162" s="37">
        <v>0</v>
      </c>
      <c r="DM162" s="37">
        <v>0</v>
      </c>
      <c r="DN162" s="37">
        <v>0</v>
      </c>
      <c r="DO162" s="37">
        <v>0</v>
      </c>
      <c r="DP162" s="37">
        <v>0</v>
      </c>
      <c r="DQ162" s="37">
        <v>0</v>
      </c>
      <c r="DR162" s="37">
        <v>0</v>
      </c>
      <c r="DS162" s="37">
        <v>0</v>
      </c>
      <c r="DT162" s="37">
        <v>0</v>
      </c>
      <c r="DU162" s="37">
        <v>0</v>
      </c>
      <c r="DV162" s="37">
        <v>0</v>
      </c>
      <c r="DW162" s="37">
        <v>0</v>
      </c>
      <c r="DX162" s="37">
        <f t="shared" si="15"/>
        <v>0</v>
      </c>
      <c r="DY162" s="37">
        <v>0</v>
      </c>
      <c r="DZ162" s="37">
        <v>0</v>
      </c>
      <c r="EA162" s="37">
        <f>SUM(DY162:DZ162)</f>
        <v>0</v>
      </c>
      <c r="EB162" s="37">
        <v>0</v>
      </c>
      <c r="EC162" s="37">
        <v>0</v>
      </c>
      <c r="ED162" s="37">
        <f>SUM(EB162:EC162)</f>
        <v>0</v>
      </c>
      <c r="EE162" s="37">
        <v>0</v>
      </c>
      <c r="EF162" s="37">
        <v>0</v>
      </c>
      <c r="EG162" s="37">
        <f>SUM(ED162:EF162)</f>
        <v>0</v>
      </c>
      <c r="EH162" s="37">
        <v>0</v>
      </c>
      <c r="EI162" s="37">
        <v>0</v>
      </c>
      <c r="EJ162" s="37">
        <f>SUM(EH162:EI162)</f>
        <v>0</v>
      </c>
      <c r="EK162" s="37">
        <f t="shared" si="16"/>
        <v>0</v>
      </c>
      <c r="EL162" s="37">
        <f t="shared" si="17"/>
        <v>0</v>
      </c>
    </row>
    <row r="163" spans="1:142" ht="12.75" customHeight="1">
      <c r="A163" s="24" t="s">
        <v>588</v>
      </c>
      <c r="B163" s="11" t="s">
        <v>589</v>
      </c>
      <c r="C163" s="4" t="s">
        <v>590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  <c r="AU163" s="37">
        <v>0</v>
      </c>
      <c r="AV163" s="37">
        <v>0</v>
      </c>
      <c r="AW163" s="37">
        <v>0</v>
      </c>
      <c r="AX163" s="37">
        <v>0</v>
      </c>
      <c r="AY163" s="37">
        <v>0</v>
      </c>
      <c r="AZ163" s="37">
        <v>0</v>
      </c>
      <c r="BA163" s="37">
        <v>0</v>
      </c>
      <c r="BB163" s="37">
        <v>0</v>
      </c>
      <c r="BC163" s="37">
        <v>0</v>
      </c>
      <c r="BD163" s="37">
        <v>0</v>
      </c>
      <c r="BE163" s="37">
        <v>0</v>
      </c>
      <c r="BF163" s="37">
        <v>0</v>
      </c>
      <c r="BG163" s="37">
        <v>0</v>
      </c>
      <c r="BH163" s="37">
        <v>0</v>
      </c>
      <c r="BI163" s="37">
        <v>0</v>
      </c>
      <c r="BJ163" s="37">
        <v>0</v>
      </c>
      <c r="BK163" s="37">
        <v>0</v>
      </c>
      <c r="BL163" s="37">
        <v>0</v>
      </c>
      <c r="BM163" s="37">
        <v>0</v>
      </c>
      <c r="BN163" s="37">
        <v>0</v>
      </c>
      <c r="BO163" s="37">
        <v>0</v>
      </c>
      <c r="BP163" s="37">
        <v>0</v>
      </c>
      <c r="BQ163" s="37">
        <v>0</v>
      </c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0</v>
      </c>
      <c r="BX163" s="37">
        <v>0</v>
      </c>
      <c r="BY163" s="37">
        <v>0</v>
      </c>
      <c r="BZ163" s="37">
        <v>0</v>
      </c>
      <c r="CA163" s="37">
        <v>0</v>
      </c>
      <c r="CB163" s="37">
        <v>0</v>
      </c>
      <c r="CC163" s="37">
        <v>0</v>
      </c>
      <c r="CD163" s="37">
        <v>0</v>
      </c>
      <c r="CE163" s="37">
        <v>0</v>
      </c>
      <c r="CF163" s="37">
        <v>0</v>
      </c>
      <c r="CG163" s="37">
        <v>0</v>
      </c>
      <c r="CH163" s="37">
        <v>0</v>
      </c>
      <c r="CI163" s="37">
        <v>0</v>
      </c>
      <c r="CJ163" s="37">
        <v>0</v>
      </c>
      <c r="CK163" s="37">
        <v>0</v>
      </c>
      <c r="CL163" s="37">
        <v>0</v>
      </c>
      <c r="CM163" s="37">
        <v>0</v>
      </c>
      <c r="CN163" s="37">
        <v>0</v>
      </c>
      <c r="CO163" s="37">
        <v>0</v>
      </c>
      <c r="CP163" s="37">
        <v>0</v>
      </c>
      <c r="CQ163" s="37">
        <v>0</v>
      </c>
      <c r="CR163" s="37">
        <v>0</v>
      </c>
      <c r="CS163" s="37">
        <v>0</v>
      </c>
      <c r="CT163" s="37">
        <v>0</v>
      </c>
      <c r="CU163" s="37">
        <v>0</v>
      </c>
      <c r="CV163" s="37">
        <v>0</v>
      </c>
      <c r="CW163" s="37">
        <v>0</v>
      </c>
      <c r="CX163" s="37">
        <v>0</v>
      </c>
      <c r="CY163" s="37">
        <v>0</v>
      </c>
      <c r="CZ163" s="37">
        <v>0</v>
      </c>
      <c r="DA163" s="37">
        <v>0</v>
      </c>
      <c r="DB163" s="37">
        <v>0</v>
      </c>
      <c r="DC163" s="37">
        <v>0</v>
      </c>
      <c r="DD163" s="37">
        <v>0</v>
      </c>
      <c r="DE163" s="37">
        <v>0</v>
      </c>
      <c r="DF163" s="37">
        <v>0</v>
      </c>
      <c r="DG163" s="37">
        <v>0</v>
      </c>
      <c r="DH163" s="37">
        <v>0</v>
      </c>
      <c r="DI163" s="37">
        <v>0</v>
      </c>
      <c r="DJ163" s="37">
        <v>0</v>
      </c>
      <c r="DK163" s="37">
        <v>0</v>
      </c>
      <c r="DL163" s="37">
        <v>0</v>
      </c>
      <c r="DM163" s="37">
        <v>0</v>
      </c>
      <c r="DN163" s="37">
        <v>0</v>
      </c>
      <c r="DO163" s="37">
        <v>0</v>
      </c>
      <c r="DP163" s="37">
        <v>0</v>
      </c>
      <c r="DQ163" s="37">
        <v>0</v>
      </c>
      <c r="DR163" s="37">
        <v>0</v>
      </c>
      <c r="DS163" s="37">
        <v>0</v>
      </c>
      <c r="DT163" s="37">
        <v>0</v>
      </c>
      <c r="DU163" s="37">
        <v>0</v>
      </c>
      <c r="DV163" s="37">
        <v>0</v>
      </c>
      <c r="DW163" s="37">
        <v>0</v>
      </c>
      <c r="DX163" s="37">
        <f t="shared" si="15"/>
        <v>0</v>
      </c>
      <c r="DY163" s="37">
        <v>0</v>
      </c>
      <c r="DZ163" s="37">
        <v>0</v>
      </c>
      <c r="EA163" s="37">
        <f>SUM(DY163:DZ163)</f>
        <v>0</v>
      </c>
      <c r="EB163" s="37">
        <v>0</v>
      </c>
      <c r="EC163" s="37">
        <v>0</v>
      </c>
      <c r="ED163" s="37">
        <f>SUM(EB163:EC163)</f>
        <v>0</v>
      </c>
      <c r="EE163" s="37">
        <v>0</v>
      </c>
      <c r="EF163" s="37">
        <v>0</v>
      </c>
      <c r="EG163" s="37">
        <f>SUM(ED163:EF163)</f>
        <v>0</v>
      </c>
      <c r="EH163" s="37">
        <v>0</v>
      </c>
      <c r="EI163" s="37">
        <v>0</v>
      </c>
      <c r="EJ163" s="37">
        <f>SUM(EH163:EI163)</f>
        <v>0</v>
      </c>
      <c r="EK163" s="37">
        <f t="shared" si="16"/>
        <v>0</v>
      </c>
      <c r="EL163" s="37">
        <f t="shared" si="17"/>
        <v>0</v>
      </c>
    </row>
    <row r="164" spans="1:142" ht="12.75" customHeight="1">
      <c r="A164" s="24" t="s">
        <v>591</v>
      </c>
      <c r="B164" s="11" t="s">
        <v>592</v>
      </c>
      <c r="C164" s="4" t="s">
        <v>593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37">
        <v>0</v>
      </c>
      <c r="AT164" s="37">
        <v>0</v>
      </c>
      <c r="AU164" s="37">
        <v>0</v>
      </c>
      <c r="AV164" s="37">
        <v>0</v>
      </c>
      <c r="AW164" s="37">
        <v>0</v>
      </c>
      <c r="AX164" s="37">
        <v>0</v>
      </c>
      <c r="AY164" s="37">
        <v>0</v>
      </c>
      <c r="AZ164" s="37">
        <v>0</v>
      </c>
      <c r="BA164" s="37">
        <v>0</v>
      </c>
      <c r="BB164" s="37">
        <v>0</v>
      </c>
      <c r="BC164" s="37">
        <v>0</v>
      </c>
      <c r="BD164" s="37">
        <v>0</v>
      </c>
      <c r="BE164" s="37">
        <v>0</v>
      </c>
      <c r="BF164" s="37">
        <v>0</v>
      </c>
      <c r="BG164" s="37">
        <v>0</v>
      </c>
      <c r="BH164" s="37">
        <v>0</v>
      </c>
      <c r="BI164" s="37">
        <v>0</v>
      </c>
      <c r="BJ164" s="37">
        <v>0</v>
      </c>
      <c r="BK164" s="37">
        <v>0</v>
      </c>
      <c r="BL164" s="37">
        <v>0</v>
      </c>
      <c r="BM164" s="37">
        <v>0</v>
      </c>
      <c r="BN164" s="37">
        <v>0</v>
      </c>
      <c r="BO164" s="37">
        <v>0</v>
      </c>
      <c r="BP164" s="37">
        <v>0</v>
      </c>
      <c r="BQ164" s="37">
        <v>0</v>
      </c>
      <c r="BR164" s="37">
        <v>0</v>
      </c>
      <c r="BS164" s="37">
        <v>0</v>
      </c>
      <c r="BT164" s="37">
        <v>0</v>
      </c>
      <c r="BU164" s="37">
        <v>0</v>
      </c>
      <c r="BV164" s="37">
        <v>0</v>
      </c>
      <c r="BW164" s="37">
        <v>0</v>
      </c>
      <c r="BX164" s="37">
        <v>0</v>
      </c>
      <c r="BY164" s="37">
        <v>0</v>
      </c>
      <c r="BZ164" s="37">
        <v>0</v>
      </c>
      <c r="CA164" s="37">
        <v>0</v>
      </c>
      <c r="CB164" s="37">
        <v>0</v>
      </c>
      <c r="CC164" s="37">
        <v>0</v>
      </c>
      <c r="CD164" s="37">
        <v>0</v>
      </c>
      <c r="CE164" s="37">
        <v>0</v>
      </c>
      <c r="CF164" s="37">
        <v>0</v>
      </c>
      <c r="CG164" s="37">
        <v>0</v>
      </c>
      <c r="CH164" s="37">
        <v>0</v>
      </c>
      <c r="CI164" s="37">
        <v>0</v>
      </c>
      <c r="CJ164" s="37">
        <v>0</v>
      </c>
      <c r="CK164" s="37">
        <v>0</v>
      </c>
      <c r="CL164" s="37">
        <v>0</v>
      </c>
      <c r="CM164" s="37">
        <v>0</v>
      </c>
      <c r="CN164" s="37">
        <v>0</v>
      </c>
      <c r="CO164" s="37">
        <v>0</v>
      </c>
      <c r="CP164" s="37">
        <v>0</v>
      </c>
      <c r="CQ164" s="37">
        <v>0</v>
      </c>
      <c r="CR164" s="37">
        <v>0</v>
      </c>
      <c r="CS164" s="37">
        <v>0</v>
      </c>
      <c r="CT164" s="37">
        <v>0</v>
      </c>
      <c r="CU164" s="37">
        <v>0</v>
      </c>
      <c r="CV164" s="37">
        <v>0</v>
      </c>
      <c r="CW164" s="37">
        <v>0</v>
      </c>
      <c r="CX164" s="37">
        <v>0</v>
      </c>
      <c r="CY164" s="37">
        <v>0</v>
      </c>
      <c r="CZ164" s="37">
        <v>0</v>
      </c>
      <c r="DA164" s="37">
        <v>0</v>
      </c>
      <c r="DB164" s="37">
        <v>0</v>
      </c>
      <c r="DC164" s="37">
        <v>0</v>
      </c>
      <c r="DD164" s="37">
        <v>0</v>
      </c>
      <c r="DE164" s="37">
        <v>0</v>
      </c>
      <c r="DF164" s="37">
        <v>0</v>
      </c>
      <c r="DG164" s="37">
        <v>0</v>
      </c>
      <c r="DH164" s="37">
        <v>0</v>
      </c>
      <c r="DI164" s="37">
        <v>0</v>
      </c>
      <c r="DJ164" s="37">
        <v>0</v>
      </c>
      <c r="DK164" s="37">
        <v>0</v>
      </c>
      <c r="DL164" s="37">
        <v>0</v>
      </c>
      <c r="DM164" s="37">
        <v>0</v>
      </c>
      <c r="DN164" s="37">
        <v>0</v>
      </c>
      <c r="DO164" s="37">
        <v>0</v>
      </c>
      <c r="DP164" s="37">
        <v>0</v>
      </c>
      <c r="DQ164" s="37">
        <v>0</v>
      </c>
      <c r="DR164" s="37">
        <v>0</v>
      </c>
      <c r="DS164" s="37">
        <v>0</v>
      </c>
      <c r="DT164" s="37">
        <v>0</v>
      </c>
      <c r="DU164" s="37">
        <v>0</v>
      </c>
      <c r="DV164" s="37">
        <v>0</v>
      </c>
      <c r="DW164" s="37">
        <v>0</v>
      </c>
      <c r="DX164" s="37">
        <f t="shared" si="15"/>
        <v>0</v>
      </c>
      <c r="DY164" s="37">
        <v>0</v>
      </c>
      <c r="DZ164" s="37">
        <v>0</v>
      </c>
      <c r="EA164" s="37">
        <f>SUM(DY164:DZ164)</f>
        <v>0</v>
      </c>
      <c r="EB164" s="37">
        <v>0</v>
      </c>
      <c r="EC164" s="37">
        <v>0</v>
      </c>
      <c r="ED164" s="37">
        <f>SUM(EB164:EC164)</f>
        <v>0</v>
      </c>
      <c r="EE164" s="37">
        <v>0</v>
      </c>
      <c r="EF164" s="37">
        <v>0</v>
      </c>
      <c r="EG164" s="37">
        <f>SUM(ED164:EF164)</f>
        <v>0</v>
      </c>
      <c r="EH164" s="37">
        <v>0</v>
      </c>
      <c r="EI164" s="37">
        <v>0</v>
      </c>
      <c r="EJ164" s="37">
        <f>SUM(EH164:EI164)</f>
        <v>0</v>
      </c>
      <c r="EK164" s="37">
        <f t="shared" si="16"/>
        <v>0</v>
      </c>
      <c r="EL164" s="37">
        <f t="shared" si="17"/>
        <v>0</v>
      </c>
    </row>
    <row r="165" spans="1:142" ht="12.75" customHeight="1">
      <c r="A165" s="24" t="s">
        <v>594</v>
      </c>
      <c r="B165" s="11" t="s">
        <v>595</v>
      </c>
      <c r="C165" s="4" t="s">
        <v>596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0</v>
      </c>
      <c r="BI165" s="37">
        <v>0</v>
      </c>
      <c r="BJ165" s="37">
        <v>0</v>
      </c>
      <c r="BK165" s="37">
        <v>0</v>
      </c>
      <c r="BL165" s="37">
        <v>0</v>
      </c>
      <c r="BM165" s="37">
        <v>0</v>
      </c>
      <c r="BN165" s="37">
        <v>0</v>
      </c>
      <c r="BO165" s="37">
        <v>0</v>
      </c>
      <c r="BP165" s="37">
        <v>0</v>
      </c>
      <c r="BQ165" s="37">
        <v>0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7">
        <v>0</v>
      </c>
      <c r="DA165" s="37">
        <v>0</v>
      </c>
      <c r="DB165" s="37">
        <v>0</v>
      </c>
      <c r="DC165" s="37">
        <v>0</v>
      </c>
      <c r="DD165" s="37">
        <v>0</v>
      </c>
      <c r="DE165" s="37">
        <v>0</v>
      </c>
      <c r="DF165" s="37">
        <v>0</v>
      </c>
      <c r="DG165" s="37">
        <v>0</v>
      </c>
      <c r="DH165" s="37">
        <v>0</v>
      </c>
      <c r="DI165" s="37">
        <v>0</v>
      </c>
      <c r="DJ165" s="37">
        <v>0</v>
      </c>
      <c r="DK165" s="37">
        <v>0</v>
      </c>
      <c r="DL165" s="37">
        <v>0</v>
      </c>
      <c r="DM165" s="37">
        <v>0</v>
      </c>
      <c r="DN165" s="37">
        <v>0</v>
      </c>
      <c r="DO165" s="37">
        <v>0</v>
      </c>
      <c r="DP165" s="37">
        <v>0</v>
      </c>
      <c r="DQ165" s="37">
        <v>0</v>
      </c>
      <c r="DR165" s="37">
        <v>0</v>
      </c>
      <c r="DS165" s="37">
        <v>0</v>
      </c>
      <c r="DT165" s="37">
        <v>0</v>
      </c>
      <c r="DU165" s="37">
        <v>0</v>
      </c>
      <c r="DV165" s="37">
        <v>0</v>
      </c>
      <c r="DW165" s="37">
        <v>0</v>
      </c>
      <c r="DX165" s="37">
        <f t="shared" si="15"/>
        <v>0</v>
      </c>
      <c r="DY165" s="37">
        <v>0</v>
      </c>
      <c r="DZ165" s="37">
        <v>0</v>
      </c>
      <c r="EA165" s="37">
        <f>SUM(DY165:DZ165)</f>
        <v>0</v>
      </c>
      <c r="EB165" s="37">
        <v>0</v>
      </c>
      <c r="EC165" s="37">
        <v>0</v>
      </c>
      <c r="ED165" s="37">
        <f>SUM(EB165:EC165)</f>
        <v>0</v>
      </c>
      <c r="EE165" s="37">
        <v>0</v>
      </c>
      <c r="EF165" s="37">
        <v>0</v>
      </c>
      <c r="EG165" s="37">
        <f>SUM(ED165:EF165)</f>
        <v>0</v>
      </c>
      <c r="EH165" s="37">
        <v>0</v>
      </c>
      <c r="EI165" s="37">
        <v>0</v>
      </c>
      <c r="EJ165" s="37">
        <f>SUM(EH165:EI165)</f>
        <v>0</v>
      </c>
      <c r="EK165" s="37">
        <f t="shared" si="16"/>
        <v>0</v>
      </c>
      <c r="EL165" s="37">
        <f t="shared" si="17"/>
        <v>0</v>
      </c>
    </row>
    <row r="166" spans="1:142" ht="12.75" customHeight="1">
      <c r="A166" s="24" t="s">
        <v>597</v>
      </c>
      <c r="B166" s="11" t="s">
        <v>598</v>
      </c>
      <c r="C166" s="4" t="s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  <c r="AU166" s="37">
        <v>0</v>
      </c>
      <c r="AV166" s="37">
        <v>0</v>
      </c>
      <c r="AW166" s="37">
        <v>0</v>
      </c>
      <c r="AX166" s="37">
        <v>0</v>
      </c>
      <c r="AY166" s="37">
        <v>0</v>
      </c>
      <c r="AZ166" s="37">
        <v>0</v>
      </c>
      <c r="BA166" s="37">
        <v>0</v>
      </c>
      <c r="BB166" s="37">
        <v>0</v>
      </c>
      <c r="BC166" s="37">
        <v>0</v>
      </c>
      <c r="BD166" s="37">
        <v>0</v>
      </c>
      <c r="BE166" s="37">
        <v>0</v>
      </c>
      <c r="BF166" s="37">
        <v>0</v>
      </c>
      <c r="BG166" s="37">
        <v>0</v>
      </c>
      <c r="BH166" s="37">
        <v>0</v>
      </c>
      <c r="BI166" s="37">
        <v>0</v>
      </c>
      <c r="BJ166" s="37">
        <v>0</v>
      </c>
      <c r="BK166" s="37">
        <v>0</v>
      </c>
      <c r="BL166" s="37">
        <v>0</v>
      </c>
      <c r="BM166" s="37">
        <v>0</v>
      </c>
      <c r="BN166" s="37">
        <v>0</v>
      </c>
      <c r="BO166" s="37">
        <v>0</v>
      </c>
      <c r="BP166" s="37">
        <v>0</v>
      </c>
      <c r="BQ166" s="37">
        <v>0</v>
      </c>
      <c r="BR166" s="37">
        <v>0</v>
      </c>
      <c r="BS166" s="37">
        <v>0</v>
      </c>
      <c r="BT166" s="37">
        <v>0</v>
      </c>
      <c r="BU166" s="37">
        <v>0</v>
      </c>
      <c r="BV166" s="37">
        <v>0</v>
      </c>
      <c r="BW166" s="37">
        <v>0</v>
      </c>
      <c r="BX166" s="37">
        <v>0</v>
      </c>
      <c r="BY166" s="37">
        <v>0</v>
      </c>
      <c r="BZ166" s="37">
        <v>0</v>
      </c>
      <c r="CA166" s="37">
        <v>0</v>
      </c>
      <c r="CB166" s="37">
        <v>0</v>
      </c>
      <c r="CC166" s="37">
        <v>0</v>
      </c>
      <c r="CD166" s="37">
        <v>0</v>
      </c>
      <c r="CE166" s="37">
        <v>0</v>
      </c>
      <c r="CF166" s="37">
        <v>0</v>
      </c>
      <c r="CG166" s="37">
        <v>0</v>
      </c>
      <c r="CH166" s="37">
        <v>0</v>
      </c>
      <c r="CI166" s="37">
        <v>0</v>
      </c>
      <c r="CJ166" s="37">
        <v>0</v>
      </c>
      <c r="CK166" s="37">
        <v>0</v>
      </c>
      <c r="CL166" s="37">
        <v>0</v>
      </c>
      <c r="CM166" s="37">
        <v>0</v>
      </c>
      <c r="CN166" s="37">
        <v>0</v>
      </c>
      <c r="CO166" s="37">
        <v>0</v>
      </c>
      <c r="CP166" s="37">
        <v>0</v>
      </c>
      <c r="CQ166" s="37">
        <v>0</v>
      </c>
      <c r="CR166" s="37">
        <v>0</v>
      </c>
      <c r="CS166" s="37">
        <v>0</v>
      </c>
      <c r="CT166" s="37">
        <v>0</v>
      </c>
      <c r="CU166" s="37">
        <v>0</v>
      </c>
      <c r="CV166" s="37">
        <v>0</v>
      </c>
      <c r="CW166" s="37">
        <v>0</v>
      </c>
      <c r="CX166" s="37">
        <v>0</v>
      </c>
      <c r="CY166" s="37">
        <v>0</v>
      </c>
      <c r="CZ166" s="37">
        <v>0</v>
      </c>
      <c r="DA166" s="37">
        <v>0</v>
      </c>
      <c r="DB166" s="37">
        <v>0</v>
      </c>
      <c r="DC166" s="37">
        <v>0</v>
      </c>
      <c r="DD166" s="37">
        <v>0</v>
      </c>
      <c r="DE166" s="37">
        <v>0</v>
      </c>
      <c r="DF166" s="37">
        <v>0</v>
      </c>
      <c r="DG166" s="37">
        <v>0</v>
      </c>
      <c r="DH166" s="37">
        <v>0</v>
      </c>
      <c r="DI166" s="37">
        <v>0</v>
      </c>
      <c r="DJ166" s="37">
        <v>0</v>
      </c>
      <c r="DK166" s="37">
        <v>0</v>
      </c>
      <c r="DL166" s="37">
        <v>0</v>
      </c>
      <c r="DM166" s="37">
        <v>0</v>
      </c>
      <c r="DN166" s="37">
        <v>0</v>
      </c>
      <c r="DO166" s="37">
        <v>0</v>
      </c>
      <c r="DP166" s="37">
        <v>0</v>
      </c>
      <c r="DQ166" s="37">
        <v>0</v>
      </c>
      <c r="DR166" s="37">
        <v>0</v>
      </c>
      <c r="DS166" s="37">
        <v>0</v>
      </c>
      <c r="DT166" s="37">
        <v>0</v>
      </c>
      <c r="DU166" s="37">
        <v>0</v>
      </c>
      <c r="DV166" s="37">
        <v>0</v>
      </c>
      <c r="DW166" s="37">
        <v>0</v>
      </c>
      <c r="DX166" s="37">
        <f t="shared" si="15"/>
        <v>0</v>
      </c>
      <c r="DY166" s="37">
        <v>0</v>
      </c>
      <c r="DZ166" s="37">
        <v>0</v>
      </c>
      <c r="EA166" s="37">
        <f>SUM(DY166:DZ166)</f>
        <v>0</v>
      </c>
      <c r="EB166" s="37">
        <v>0</v>
      </c>
      <c r="EC166" s="37">
        <v>0</v>
      </c>
      <c r="ED166" s="37">
        <f>SUM(EB166:EC166)</f>
        <v>0</v>
      </c>
      <c r="EE166" s="37">
        <v>0</v>
      </c>
      <c r="EF166" s="37">
        <v>0</v>
      </c>
      <c r="EG166" s="37">
        <f>SUM(ED166:EF166)</f>
        <v>0</v>
      </c>
      <c r="EH166" s="37">
        <v>0</v>
      </c>
      <c r="EI166" s="37">
        <v>0</v>
      </c>
      <c r="EJ166" s="37">
        <f>SUM(EH166:EI166)</f>
        <v>0</v>
      </c>
      <c r="EK166" s="37">
        <f t="shared" si="16"/>
        <v>0</v>
      </c>
      <c r="EL166" s="37">
        <f t="shared" si="17"/>
        <v>0</v>
      </c>
    </row>
    <row r="167" spans="1:142" ht="12.75" customHeight="1">
      <c r="A167" s="24" t="s">
        <v>1</v>
      </c>
      <c r="B167" s="11" t="s">
        <v>2</v>
      </c>
      <c r="C167" s="4" t="s">
        <v>3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>
        <v>0</v>
      </c>
      <c r="AU167" s="37">
        <v>0</v>
      </c>
      <c r="AV167" s="37">
        <v>0</v>
      </c>
      <c r="AW167" s="37">
        <v>0</v>
      </c>
      <c r="AX167" s="37">
        <v>0</v>
      </c>
      <c r="AY167" s="37">
        <v>0</v>
      </c>
      <c r="AZ167" s="37">
        <v>0</v>
      </c>
      <c r="BA167" s="37">
        <v>0</v>
      </c>
      <c r="BB167" s="37">
        <v>0</v>
      </c>
      <c r="BC167" s="37">
        <v>0</v>
      </c>
      <c r="BD167" s="37">
        <v>0</v>
      </c>
      <c r="BE167" s="37">
        <v>0</v>
      </c>
      <c r="BF167" s="37">
        <v>0</v>
      </c>
      <c r="BG167" s="37">
        <v>0</v>
      </c>
      <c r="BH167" s="37">
        <v>0</v>
      </c>
      <c r="BI167" s="37">
        <v>0</v>
      </c>
      <c r="BJ167" s="37">
        <v>0</v>
      </c>
      <c r="BK167" s="37">
        <v>0</v>
      </c>
      <c r="BL167" s="37">
        <v>0</v>
      </c>
      <c r="BM167" s="37">
        <v>0</v>
      </c>
      <c r="BN167" s="37">
        <v>0</v>
      </c>
      <c r="BO167" s="37">
        <v>0</v>
      </c>
      <c r="BP167" s="37">
        <v>0</v>
      </c>
      <c r="BQ167" s="37">
        <v>0</v>
      </c>
      <c r="BR167" s="37">
        <v>0</v>
      </c>
      <c r="BS167" s="37">
        <v>0</v>
      </c>
      <c r="BT167" s="37">
        <v>0</v>
      </c>
      <c r="BU167" s="37">
        <v>0</v>
      </c>
      <c r="BV167" s="37">
        <v>0</v>
      </c>
      <c r="BW167" s="37">
        <v>0</v>
      </c>
      <c r="BX167" s="37">
        <v>0</v>
      </c>
      <c r="BY167" s="37">
        <v>0</v>
      </c>
      <c r="BZ167" s="37">
        <v>0</v>
      </c>
      <c r="CA167" s="37">
        <v>0</v>
      </c>
      <c r="CB167" s="37">
        <v>0</v>
      </c>
      <c r="CC167" s="37">
        <v>0</v>
      </c>
      <c r="CD167" s="37">
        <v>0</v>
      </c>
      <c r="CE167" s="37">
        <v>0</v>
      </c>
      <c r="CF167" s="37">
        <v>0</v>
      </c>
      <c r="CG167" s="37">
        <v>0</v>
      </c>
      <c r="CH167" s="37">
        <v>0</v>
      </c>
      <c r="CI167" s="37">
        <v>0</v>
      </c>
      <c r="CJ167" s="37">
        <v>0</v>
      </c>
      <c r="CK167" s="37">
        <v>0</v>
      </c>
      <c r="CL167" s="37">
        <v>0</v>
      </c>
      <c r="CM167" s="37">
        <v>0</v>
      </c>
      <c r="CN167" s="37">
        <v>0</v>
      </c>
      <c r="CO167" s="37">
        <v>0</v>
      </c>
      <c r="CP167" s="37">
        <v>0</v>
      </c>
      <c r="CQ167" s="37">
        <v>0</v>
      </c>
      <c r="CR167" s="37">
        <v>0</v>
      </c>
      <c r="CS167" s="37">
        <v>0</v>
      </c>
      <c r="CT167" s="37">
        <v>0</v>
      </c>
      <c r="CU167" s="37">
        <v>0</v>
      </c>
      <c r="CV167" s="37">
        <v>0</v>
      </c>
      <c r="CW167" s="37">
        <v>0</v>
      </c>
      <c r="CX167" s="37">
        <v>0</v>
      </c>
      <c r="CY167" s="37">
        <v>0</v>
      </c>
      <c r="CZ167" s="37">
        <v>0</v>
      </c>
      <c r="DA167" s="37">
        <v>0</v>
      </c>
      <c r="DB167" s="37">
        <v>0</v>
      </c>
      <c r="DC167" s="37">
        <v>0</v>
      </c>
      <c r="DD167" s="37">
        <v>0</v>
      </c>
      <c r="DE167" s="37">
        <v>0</v>
      </c>
      <c r="DF167" s="37">
        <v>0</v>
      </c>
      <c r="DG167" s="37">
        <v>0</v>
      </c>
      <c r="DH167" s="37">
        <v>0</v>
      </c>
      <c r="DI167" s="37">
        <v>0</v>
      </c>
      <c r="DJ167" s="37">
        <v>0</v>
      </c>
      <c r="DK167" s="37">
        <v>0</v>
      </c>
      <c r="DL167" s="37">
        <v>0</v>
      </c>
      <c r="DM167" s="37">
        <v>0</v>
      </c>
      <c r="DN167" s="37">
        <v>0</v>
      </c>
      <c r="DO167" s="37">
        <v>0</v>
      </c>
      <c r="DP167" s="37">
        <v>0</v>
      </c>
      <c r="DQ167" s="37">
        <v>0</v>
      </c>
      <c r="DR167" s="37">
        <v>0</v>
      </c>
      <c r="DS167" s="37">
        <v>0</v>
      </c>
      <c r="DT167" s="37">
        <v>0</v>
      </c>
      <c r="DU167" s="37">
        <v>0</v>
      </c>
      <c r="DV167" s="37">
        <v>0</v>
      </c>
      <c r="DW167" s="37">
        <v>0</v>
      </c>
      <c r="DX167" s="37">
        <f t="shared" si="15"/>
        <v>0</v>
      </c>
      <c r="DY167" s="37">
        <v>0</v>
      </c>
      <c r="DZ167" s="37">
        <v>0</v>
      </c>
      <c r="EA167" s="37">
        <f>SUM(DY167:DZ167)</f>
        <v>0</v>
      </c>
      <c r="EB167" s="37">
        <v>0</v>
      </c>
      <c r="EC167" s="37">
        <v>0</v>
      </c>
      <c r="ED167" s="37">
        <f>SUM(EB167:EC167)</f>
        <v>0</v>
      </c>
      <c r="EE167" s="37">
        <v>0</v>
      </c>
      <c r="EF167" s="37">
        <v>0</v>
      </c>
      <c r="EG167" s="37">
        <f>SUM(ED167:EF167)</f>
        <v>0</v>
      </c>
      <c r="EH167" s="37">
        <v>0</v>
      </c>
      <c r="EI167" s="37">
        <v>0</v>
      </c>
      <c r="EJ167" s="37">
        <f>SUM(EH167:EI167)</f>
        <v>0</v>
      </c>
      <c r="EK167" s="37">
        <f t="shared" si="16"/>
        <v>0</v>
      </c>
      <c r="EL167" s="37">
        <f t="shared" si="17"/>
        <v>0</v>
      </c>
    </row>
    <row r="168" spans="1:142" ht="12.75" customHeight="1">
      <c r="A168" s="24" t="s">
        <v>4</v>
      </c>
      <c r="B168" s="11" t="s">
        <v>5</v>
      </c>
      <c r="C168" s="4" t="s">
        <v>6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0</v>
      </c>
      <c r="BM168" s="37">
        <v>0</v>
      </c>
      <c r="BN168" s="37">
        <v>0</v>
      </c>
      <c r="BO168" s="37">
        <v>0</v>
      </c>
      <c r="BP168" s="37">
        <v>0</v>
      </c>
      <c r="BQ168" s="37">
        <v>0</v>
      </c>
      <c r="BR168" s="37">
        <v>0</v>
      </c>
      <c r="BS168" s="37">
        <v>0</v>
      </c>
      <c r="BT168" s="37">
        <v>0</v>
      </c>
      <c r="BU168" s="37">
        <v>0</v>
      </c>
      <c r="BV168" s="37">
        <v>0</v>
      </c>
      <c r="BW168" s="37">
        <v>0</v>
      </c>
      <c r="BX168" s="37">
        <v>0</v>
      </c>
      <c r="BY168" s="37">
        <v>0</v>
      </c>
      <c r="BZ168" s="37">
        <v>0</v>
      </c>
      <c r="CA168" s="37">
        <v>0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7">
        <v>0</v>
      </c>
      <c r="DA168" s="37">
        <v>0</v>
      </c>
      <c r="DB168" s="37">
        <v>0</v>
      </c>
      <c r="DC168" s="37">
        <v>0</v>
      </c>
      <c r="DD168" s="37">
        <v>0</v>
      </c>
      <c r="DE168" s="37">
        <v>0</v>
      </c>
      <c r="DF168" s="37">
        <v>0</v>
      </c>
      <c r="DG168" s="37">
        <v>0</v>
      </c>
      <c r="DH168" s="37">
        <v>0</v>
      </c>
      <c r="DI168" s="37">
        <v>0</v>
      </c>
      <c r="DJ168" s="37">
        <v>0</v>
      </c>
      <c r="DK168" s="37">
        <v>0</v>
      </c>
      <c r="DL168" s="37">
        <v>0</v>
      </c>
      <c r="DM168" s="37">
        <v>0</v>
      </c>
      <c r="DN168" s="37">
        <v>0</v>
      </c>
      <c r="DO168" s="37">
        <v>0</v>
      </c>
      <c r="DP168" s="37">
        <v>0</v>
      </c>
      <c r="DQ168" s="37">
        <v>0</v>
      </c>
      <c r="DR168" s="37">
        <v>0</v>
      </c>
      <c r="DS168" s="37">
        <v>0</v>
      </c>
      <c r="DT168" s="37">
        <v>0</v>
      </c>
      <c r="DU168" s="37">
        <v>0</v>
      </c>
      <c r="DV168" s="37">
        <v>0</v>
      </c>
      <c r="DW168" s="37">
        <v>0</v>
      </c>
      <c r="DX168" s="37">
        <f t="shared" si="15"/>
        <v>0</v>
      </c>
      <c r="DY168" s="37">
        <v>0</v>
      </c>
      <c r="DZ168" s="37">
        <v>0</v>
      </c>
      <c r="EA168" s="37">
        <f>SUM(DY168:DZ168)</f>
        <v>0</v>
      </c>
      <c r="EB168" s="37">
        <v>0</v>
      </c>
      <c r="EC168" s="37">
        <v>0</v>
      </c>
      <c r="ED168" s="37">
        <f>SUM(EB168:EC168)</f>
        <v>0</v>
      </c>
      <c r="EE168" s="37">
        <v>0</v>
      </c>
      <c r="EF168" s="37">
        <v>0</v>
      </c>
      <c r="EG168" s="37">
        <f>SUM(ED168:EF168)</f>
        <v>0</v>
      </c>
      <c r="EH168" s="37">
        <v>0</v>
      </c>
      <c r="EI168" s="37">
        <v>0</v>
      </c>
      <c r="EJ168" s="37">
        <f>SUM(EH168:EI168)</f>
        <v>0</v>
      </c>
      <c r="EK168" s="37">
        <f t="shared" si="16"/>
        <v>0</v>
      </c>
      <c r="EL168" s="37">
        <f t="shared" si="17"/>
        <v>0</v>
      </c>
    </row>
    <row r="169" spans="1:142" ht="12.75" customHeight="1">
      <c r="A169" s="24" t="s">
        <v>7</v>
      </c>
      <c r="B169" s="6" t="s">
        <v>8</v>
      </c>
      <c r="C169" s="4" t="s">
        <v>9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37">
        <v>0</v>
      </c>
      <c r="AN169" s="37">
        <v>0</v>
      </c>
      <c r="AO169" s="37">
        <v>0</v>
      </c>
      <c r="AP169" s="37">
        <v>0</v>
      </c>
      <c r="AQ169" s="37">
        <v>0</v>
      </c>
      <c r="AR169" s="37">
        <v>0</v>
      </c>
      <c r="AS169" s="37">
        <v>0</v>
      </c>
      <c r="AT169" s="37">
        <v>0</v>
      </c>
      <c r="AU169" s="37">
        <v>0</v>
      </c>
      <c r="AV169" s="37">
        <v>0</v>
      </c>
      <c r="AW169" s="37">
        <v>0</v>
      </c>
      <c r="AX169" s="37">
        <v>0</v>
      </c>
      <c r="AY169" s="37">
        <v>0</v>
      </c>
      <c r="AZ169" s="37">
        <v>0</v>
      </c>
      <c r="BA169" s="37">
        <v>0</v>
      </c>
      <c r="BB169" s="37">
        <v>0</v>
      </c>
      <c r="BC169" s="37">
        <v>0</v>
      </c>
      <c r="BD169" s="37">
        <v>0</v>
      </c>
      <c r="BE169" s="37">
        <v>0</v>
      </c>
      <c r="BF169" s="37">
        <v>0</v>
      </c>
      <c r="BG169" s="37">
        <v>0</v>
      </c>
      <c r="BH169" s="37">
        <v>0</v>
      </c>
      <c r="BI169" s="37">
        <v>0</v>
      </c>
      <c r="BJ169" s="37">
        <v>0</v>
      </c>
      <c r="BK169" s="37">
        <v>0</v>
      </c>
      <c r="BL169" s="37">
        <v>0</v>
      </c>
      <c r="BM169" s="37">
        <v>0</v>
      </c>
      <c r="BN169" s="37">
        <v>0</v>
      </c>
      <c r="BO169" s="37">
        <v>0</v>
      </c>
      <c r="BP169" s="37">
        <v>0</v>
      </c>
      <c r="BQ169" s="37">
        <v>0</v>
      </c>
      <c r="BR169" s="37">
        <v>0</v>
      </c>
      <c r="BS169" s="37">
        <v>0</v>
      </c>
      <c r="BT169" s="37">
        <v>0</v>
      </c>
      <c r="BU169" s="37">
        <v>0</v>
      </c>
      <c r="BV169" s="37">
        <v>0</v>
      </c>
      <c r="BW169" s="37">
        <v>0</v>
      </c>
      <c r="BX169" s="37">
        <v>0</v>
      </c>
      <c r="BY169" s="37">
        <v>0</v>
      </c>
      <c r="BZ169" s="37">
        <v>0</v>
      </c>
      <c r="CA169" s="37">
        <v>0</v>
      </c>
      <c r="CB169" s="37">
        <v>0</v>
      </c>
      <c r="CC169" s="37">
        <v>0</v>
      </c>
      <c r="CD169" s="37">
        <v>0</v>
      </c>
      <c r="CE169" s="37">
        <v>0</v>
      </c>
      <c r="CF169" s="37">
        <v>0</v>
      </c>
      <c r="CG169" s="37">
        <v>0</v>
      </c>
      <c r="CH169" s="37">
        <v>0</v>
      </c>
      <c r="CI169" s="37">
        <v>0</v>
      </c>
      <c r="CJ169" s="37">
        <v>0</v>
      </c>
      <c r="CK169" s="37">
        <v>0</v>
      </c>
      <c r="CL169" s="37">
        <v>0</v>
      </c>
      <c r="CM169" s="37">
        <v>0</v>
      </c>
      <c r="CN169" s="37">
        <v>0</v>
      </c>
      <c r="CO169" s="37">
        <v>0</v>
      </c>
      <c r="CP169" s="37">
        <v>0</v>
      </c>
      <c r="CQ169" s="37">
        <v>0</v>
      </c>
      <c r="CR169" s="37">
        <v>0</v>
      </c>
      <c r="CS169" s="37">
        <v>0</v>
      </c>
      <c r="CT169" s="37">
        <v>0</v>
      </c>
      <c r="CU169" s="37">
        <v>0</v>
      </c>
      <c r="CV169" s="37">
        <v>0</v>
      </c>
      <c r="CW169" s="37">
        <v>0</v>
      </c>
      <c r="CX169" s="37">
        <v>0</v>
      </c>
      <c r="CY169" s="37">
        <v>0</v>
      </c>
      <c r="CZ169" s="37">
        <v>0</v>
      </c>
      <c r="DA169" s="37">
        <v>0</v>
      </c>
      <c r="DB169" s="37">
        <v>0</v>
      </c>
      <c r="DC169" s="37">
        <v>0</v>
      </c>
      <c r="DD169" s="37">
        <v>0</v>
      </c>
      <c r="DE169" s="37">
        <v>0</v>
      </c>
      <c r="DF169" s="37">
        <v>0</v>
      </c>
      <c r="DG169" s="37">
        <v>0</v>
      </c>
      <c r="DH169" s="37">
        <v>0</v>
      </c>
      <c r="DI169" s="37">
        <v>0</v>
      </c>
      <c r="DJ169" s="37">
        <v>0</v>
      </c>
      <c r="DK169" s="37">
        <v>0</v>
      </c>
      <c r="DL169" s="37">
        <v>0</v>
      </c>
      <c r="DM169" s="37">
        <v>0</v>
      </c>
      <c r="DN169" s="37">
        <v>0</v>
      </c>
      <c r="DO169" s="37">
        <v>0</v>
      </c>
      <c r="DP169" s="37">
        <v>0</v>
      </c>
      <c r="DQ169" s="37">
        <v>0</v>
      </c>
      <c r="DR169" s="37">
        <v>0</v>
      </c>
      <c r="DS169" s="37">
        <v>0</v>
      </c>
      <c r="DT169" s="37">
        <v>0</v>
      </c>
      <c r="DU169" s="37">
        <v>0</v>
      </c>
      <c r="DV169" s="37">
        <v>0</v>
      </c>
      <c r="DW169" s="37">
        <v>0</v>
      </c>
      <c r="DX169" s="37">
        <f aca="true" t="shared" si="18" ref="DX169:DX200">SUM(D169:DW169)</f>
        <v>0</v>
      </c>
      <c r="DY169" s="37">
        <v>0</v>
      </c>
      <c r="DZ169" s="37">
        <v>0</v>
      </c>
      <c r="EA169" s="37">
        <f>SUM(DY169:DZ169)</f>
        <v>0</v>
      </c>
      <c r="EB169" s="37">
        <v>0</v>
      </c>
      <c r="EC169" s="37">
        <v>0</v>
      </c>
      <c r="ED169" s="37">
        <f>SUM(EB169:EC169)</f>
        <v>0</v>
      </c>
      <c r="EE169" s="37">
        <v>0</v>
      </c>
      <c r="EF169" s="37">
        <v>0</v>
      </c>
      <c r="EG169" s="37">
        <f>SUM(ED169:EF169)</f>
        <v>0</v>
      </c>
      <c r="EH169" s="37">
        <v>0</v>
      </c>
      <c r="EI169" s="37">
        <v>0</v>
      </c>
      <c r="EJ169" s="37">
        <f>SUM(EH169:EI169)</f>
        <v>0</v>
      </c>
      <c r="EK169" s="37">
        <f aca="true" t="shared" si="19" ref="EK169:EK200">+EJ169+EG169+EA169</f>
        <v>0</v>
      </c>
      <c r="EL169" s="37">
        <f aca="true" t="shared" si="20" ref="EL169:EL200">+EK169+DX169</f>
        <v>0</v>
      </c>
    </row>
    <row r="170" spans="1:142" ht="12.75" customHeight="1">
      <c r="A170" s="24" t="s">
        <v>10</v>
      </c>
      <c r="B170" s="6" t="s">
        <v>11</v>
      </c>
      <c r="C170" s="4" t="s">
        <v>12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0</v>
      </c>
      <c r="AN170" s="37">
        <v>0</v>
      </c>
      <c r="AO170" s="37">
        <v>0</v>
      </c>
      <c r="AP170" s="37">
        <v>0</v>
      </c>
      <c r="AQ170" s="37">
        <v>0</v>
      </c>
      <c r="AR170" s="37">
        <v>0</v>
      </c>
      <c r="AS170" s="37">
        <v>0</v>
      </c>
      <c r="AT170" s="37">
        <v>0</v>
      </c>
      <c r="AU170" s="37">
        <v>0</v>
      </c>
      <c r="AV170" s="37">
        <v>0</v>
      </c>
      <c r="AW170" s="37">
        <v>0</v>
      </c>
      <c r="AX170" s="37">
        <v>0</v>
      </c>
      <c r="AY170" s="37">
        <v>0</v>
      </c>
      <c r="AZ170" s="37">
        <v>0</v>
      </c>
      <c r="BA170" s="37">
        <v>0</v>
      </c>
      <c r="BB170" s="37">
        <v>0</v>
      </c>
      <c r="BC170" s="37">
        <v>0</v>
      </c>
      <c r="BD170" s="37">
        <v>0</v>
      </c>
      <c r="BE170" s="37">
        <v>0</v>
      </c>
      <c r="BF170" s="37">
        <v>0</v>
      </c>
      <c r="BG170" s="37">
        <v>0</v>
      </c>
      <c r="BH170" s="37">
        <v>0</v>
      </c>
      <c r="BI170" s="37">
        <v>0</v>
      </c>
      <c r="BJ170" s="37">
        <v>0</v>
      </c>
      <c r="BK170" s="37">
        <v>0</v>
      </c>
      <c r="BL170" s="37">
        <v>0</v>
      </c>
      <c r="BM170" s="37">
        <v>0</v>
      </c>
      <c r="BN170" s="37">
        <v>0</v>
      </c>
      <c r="BO170" s="37">
        <v>0</v>
      </c>
      <c r="BP170" s="37">
        <v>0</v>
      </c>
      <c r="BQ170" s="37">
        <v>0</v>
      </c>
      <c r="BR170" s="37">
        <v>0</v>
      </c>
      <c r="BS170" s="37">
        <v>0</v>
      </c>
      <c r="BT170" s="37">
        <v>0</v>
      </c>
      <c r="BU170" s="37">
        <v>0</v>
      </c>
      <c r="BV170" s="37">
        <v>0</v>
      </c>
      <c r="BW170" s="37">
        <v>0</v>
      </c>
      <c r="BX170" s="37">
        <v>0</v>
      </c>
      <c r="BY170" s="37">
        <v>0</v>
      </c>
      <c r="BZ170" s="37">
        <v>0</v>
      </c>
      <c r="CA170" s="37">
        <v>0</v>
      </c>
      <c r="CB170" s="37">
        <v>0</v>
      </c>
      <c r="CC170" s="37">
        <v>0</v>
      </c>
      <c r="CD170" s="37">
        <v>0</v>
      </c>
      <c r="CE170" s="37">
        <v>0</v>
      </c>
      <c r="CF170" s="37">
        <v>0</v>
      </c>
      <c r="CG170" s="37">
        <v>0</v>
      </c>
      <c r="CH170" s="37">
        <v>0</v>
      </c>
      <c r="CI170" s="37">
        <v>0</v>
      </c>
      <c r="CJ170" s="37">
        <v>0</v>
      </c>
      <c r="CK170" s="37">
        <v>0</v>
      </c>
      <c r="CL170" s="37">
        <v>0</v>
      </c>
      <c r="CM170" s="37">
        <v>0</v>
      </c>
      <c r="CN170" s="37">
        <v>0</v>
      </c>
      <c r="CO170" s="37">
        <v>0</v>
      </c>
      <c r="CP170" s="37">
        <v>0</v>
      </c>
      <c r="CQ170" s="37">
        <v>0</v>
      </c>
      <c r="CR170" s="37">
        <v>0</v>
      </c>
      <c r="CS170" s="37">
        <v>0</v>
      </c>
      <c r="CT170" s="37">
        <v>0</v>
      </c>
      <c r="CU170" s="37">
        <v>0</v>
      </c>
      <c r="CV170" s="37">
        <v>0</v>
      </c>
      <c r="CW170" s="37">
        <v>0</v>
      </c>
      <c r="CX170" s="37">
        <v>0</v>
      </c>
      <c r="CY170" s="37">
        <v>0</v>
      </c>
      <c r="CZ170" s="37">
        <v>0</v>
      </c>
      <c r="DA170" s="37">
        <v>0</v>
      </c>
      <c r="DB170" s="37">
        <v>0</v>
      </c>
      <c r="DC170" s="37">
        <v>0</v>
      </c>
      <c r="DD170" s="37">
        <v>0</v>
      </c>
      <c r="DE170" s="37">
        <v>0</v>
      </c>
      <c r="DF170" s="37">
        <v>0</v>
      </c>
      <c r="DG170" s="37">
        <v>0</v>
      </c>
      <c r="DH170" s="37">
        <v>0</v>
      </c>
      <c r="DI170" s="37">
        <v>0</v>
      </c>
      <c r="DJ170" s="37">
        <v>0</v>
      </c>
      <c r="DK170" s="37">
        <v>0</v>
      </c>
      <c r="DL170" s="37">
        <v>0</v>
      </c>
      <c r="DM170" s="37">
        <v>0</v>
      </c>
      <c r="DN170" s="37">
        <v>0</v>
      </c>
      <c r="DO170" s="37">
        <v>0</v>
      </c>
      <c r="DP170" s="37">
        <v>0</v>
      </c>
      <c r="DQ170" s="37">
        <v>0</v>
      </c>
      <c r="DR170" s="37">
        <v>0</v>
      </c>
      <c r="DS170" s="37">
        <v>0</v>
      </c>
      <c r="DT170" s="37">
        <v>0</v>
      </c>
      <c r="DU170" s="37">
        <v>0</v>
      </c>
      <c r="DV170" s="37">
        <v>0</v>
      </c>
      <c r="DW170" s="37">
        <v>0</v>
      </c>
      <c r="DX170" s="37">
        <f t="shared" si="18"/>
        <v>0</v>
      </c>
      <c r="DY170" s="37">
        <v>0</v>
      </c>
      <c r="DZ170" s="37">
        <v>0</v>
      </c>
      <c r="EA170" s="37">
        <f>SUM(DY170:DZ170)</f>
        <v>0</v>
      </c>
      <c r="EB170" s="37">
        <v>0</v>
      </c>
      <c r="EC170" s="37">
        <v>0</v>
      </c>
      <c r="ED170" s="37">
        <f>SUM(EB170:EC170)</f>
        <v>0</v>
      </c>
      <c r="EE170" s="37">
        <v>0</v>
      </c>
      <c r="EF170" s="37">
        <v>0</v>
      </c>
      <c r="EG170" s="37">
        <f>SUM(ED170:EF170)</f>
        <v>0</v>
      </c>
      <c r="EH170" s="37">
        <v>0</v>
      </c>
      <c r="EI170" s="37">
        <v>0</v>
      </c>
      <c r="EJ170" s="37">
        <f>SUM(EH170:EI170)</f>
        <v>0</v>
      </c>
      <c r="EK170" s="37">
        <f t="shared" si="19"/>
        <v>0</v>
      </c>
      <c r="EL170" s="37">
        <f t="shared" si="20"/>
        <v>0</v>
      </c>
    </row>
    <row r="171" spans="1:142" ht="12.75" customHeight="1">
      <c r="A171" s="24" t="s">
        <v>13</v>
      </c>
      <c r="B171" s="6" t="s">
        <v>14</v>
      </c>
      <c r="C171" s="4" t="s">
        <v>15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0</v>
      </c>
      <c r="BP171" s="37">
        <v>0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7">
        <v>0</v>
      </c>
      <c r="DA171" s="37">
        <v>0</v>
      </c>
      <c r="DB171" s="37">
        <v>0</v>
      </c>
      <c r="DC171" s="37">
        <v>0</v>
      </c>
      <c r="DD171" s="37">
        <v>0</v>
      </c>
      <c r="DE171" s="37">
        <v>0</v>
      </c>
      <c r="DF171" s="37">
        <v>0</v>
      </c>
      <c r="DG171" s="37">
        <v>0</v>
      </c>
      <c r="DH171" s="37">
        <v>0</v>
      </c>
      <c r="DI171" s="37">
        <v>0</v>
      </c>
      <c r="DJ171" s="37">
        <v>0</v>
      </c>
      <c r="DK171" s="37">
        <v>0</v>
      </c>
      <c r="DL171" s="37">
        <v>0</v>
      </c>
      <c r="DM171" s="37">
        <v>0</v>
      </c>
      <c r="DN171" s="37">
        <v>0</v>
      </c>
      <c r="DO171" s="37">
        <v>0</v>
      </c>
      <c r="DP171" s="37">
        <v>0</v>
      </c>
      <c r="DQ171" s="37">
        <v>0</v>
      </c>
      <c r="DR171" s="37">
        <v>0</v>
      </c>
      <c r="DS171" s="37">
        <v>0</v>
      </c>
      <c r="DT171" s="37">
        <v>0</v>
      </c>
      <c r="DU171" s="37">
        <v>0</v>
      </c>
      <c r="DV171" s="37">
        <v>0</v>
      </c>
      <c r="DW171" s="37">
        <v>0</v>
      </c>
      <c r="DX171" s="37">
        <f t="shared" si="18"/>
        <v>0</v>
      </c>
      <c r="DY171" s="37">
        <v>0</v>
      </c>
      <c r="DZ171" s="37">
        <v>0</v>
      </c>
      <c r="EA171" s="37">
        <f>SUM(DY171:DZ171)</f>
        <v>0</v>
      </c>
      <c r="EB171" s="37">
        <v>0</v>
      </c>
      <c r="EC171" s="37">
        <v>0</v>
      </c>
      <c r="ED171" s="37">
        <f>SUM(EB171:EC171)</f>
        <v>0</v>
      </c>
      <c r="EE171" s="37">
        <v>0</v>
      </c>
      <c r="EF171" s="37">
        <v>0</v>
      </c>
      <c r="EG171" s="37">
        <f>SUM(ED171:EF171)</f>
        <v>0</v>
      </c>
      <c r="EH171" s="37">
        <v>0</v>
      </c>
      <c r="EI171" s="37">
        <v>0</v>
      </c>
      <c r="EJ171" s="37">
        <f>SUM(EH171:EI171)</f>
        <v>0</v>
      </c>
      <c r="EK171" s="37">
        <f t="shared" si="19"/>
        <v>0</v>
      </c>
      <c r="EL171" s="37">
        <f t="shared" si="20"/>
        <v>0</v>
      </c>
    </row>
    <row r="172" spans="1:142" ht="12.75" customHeight="1">
      <c r="A172" s="24" t="s">
        <v>16</v>
      </c>
      <c r="B172" s="6" t="s">
        <v>17</v>
      </c>
      <c r="C172" s="4" t="s">
        <v>18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  <c r="AU172" s="37">
        <v>0</v>
      </c>
      <c r="AV172" s="37">
        <v>0</v>
      </c>
      <c r="AW172" s="37">
        <v>0</v>
      </c>
      <c r="AX172" s="37">
        <v>0</v>
      </c>
      <c r="AY172" s="37">
        <v>0</v>
      </c>
      <c r="AZ172" s="37">
        <v>0</v>
      </c>
      <c r="BA172" s="37">
        <v>0</v>
      </c>
      <c r="BB172" s="37">
        <v>0</v>
      </c>
      <c r="BC172" s="37">
        <v>0</v>
      </c>
      <c r="BD172" s="37">
        <v>0</v>
      </c>
      <c r="BE172" s="37">
        <v>0</v>
      </c>
      <c r="BF172" s="37">
        <v>0</v>
      </c>
      <c r="BG172" s="37">
        <v>0</v>
      </c>
      <c r="BH172" s="37">
        <v>0</v>
      </c>
      <c r="BI172" s="37">
        <v>0</v>
      </c>
      <c r="BJ172" s="37">
        <v>0</v>
      </c>
      <c r="BK172" s="37">
        <v>0</v>
      </c>
      <c r="BL172" s="37">
        <v>0</v>
      </c>
      <c r="BM172" s="37">
        <v>0</v>
      </c>
      <c r="BN172" s="37">
        <v>0</v>
      </c>
      <c r="BO172" s="37">
        <v>0</v>
      </c>
      <c r="BP172" s="37">
        <v>0</v>
      </c>
      <c r="BQ172" s="37">
        <v>0</v>
      </c>
      <c r="BR172" s="37">
        <v>0</v>
      </c>
      <c r="BS172" s="37">
        <v>0</v>
      </c>
      <c r="BT172" s="37">
        <v>0</v>
      </c>
      <c r="BU172" s="37">
        <v>0</v>
      </c>
      <c r="BV172" s="37">
        <v>0</v>
      </c>
      <c r="BW172" s="37">
        <v>0</v>
      </c>
      <c r="BX172" s="37">
        <v>0</v>
      </c>
      <c r="BY172" s="37">
        <v>0</v>
      </c>
      <c r="BZ172" s="37">
        <v>0</v>
      </c>
      <c r="CA172" s="37">
        <v>0</v>
      </c>
      <c r="CB172" s="37">
        <v>0</v>
      </c>
      <c r="CC172" s="37">
        <v>0</v>
      </c>
      <c r="CD172" s="37">
        <v>0</v>
      </c>
      <c r="CE172" s="37">
        <v>0</v>
      </c>
      <c r="CF172" s="37">
        <v>0</v>
      </c>
      <c r="CG172" s="37">
        <v>0</v>
      </c>
      <c r="CH172" s="37">
        <v>0</v>
      </c>
      <c r="CI172" s="37">
        <v>0</v>
      </c>
      <c r="CJ172" s="37">
        <v>0</v>
      </c>
      <c r="CK172" s="37">
        <v>0</v>
      </c>
      <c r="CL172" s="37">
        <v>0</v>
      </c>
      <c r="CM172" s="37">
        <v>0</v>
      </c>
      <c r="CN172" s="37">
        <v>0</v>
      </c>
      <c r="CO172" s="37">
        <v>0</v>
      </c>
      <c r="CP172" s="37">
        <v>0</v>
      </c>
      <c r="CQ172" s="37">
        <v>0</v>
      </c>
      <c r="CR172" s="37">
        <v>0</v>
      </c>
      <c r="CS172" s="37">
        <v>0</v>
      </c>
      <c r="CT172" s="37">
        <v>0</v>
      </c>
      <c r="CU172" s="37">
        <v>0</v>
      </c>
      <c r="CV172" s="37">
        <v>0</v>
      </c>
      <c r="CW172" s="37">
        <v>0</v>
      </c>
      <c r="CX172" s="37">
        <v>0</v>
      </c>
      <c r="CY172" s="37">
        <v>0</v>
      </c>
      <c r="CZ172" s="37">
        <v>0</v>
      </c>
      <c r="DA172" s="37">
        <v>0</v>
      </c>
      <c r="DB172" s="37">
        <v>0</v>
      </c>
      <c r="DC172" s="37">
        <v>0</v>
      </c>
      <c r="DD172" s="37">
        <v>0</v>
      </c>
      <c r="DE172" s="37">
        <v>0</v>
      </c>
      <c r="DF172" s="37">
        <v>0</v>
      </c>
      <c r="DG172" s="37">
        <v>0</v>
      </c>
      <c r="DH172" s="37">
        <v>0</v>
      </c>
      <c r="DI172" s="37">
        <v>0</v>
      </c>
      <c r="DJ172" s="37">
        <v>0</v>
      </c>
      <c r="DK172" s="37">
        <v>0</v>
      </c>
      <c r="DL172" s="37">
        <v>0</v>
      </c>
      <c r="DM172" s="37">
        <v>0</v>
      </c>
      <c r="DN172" s="37">
        <v>0</v>
      </c>
      <c r="DO172" s="37">
        <v>0</v>
      </c>
      <c r="DP172" s="37">
        <v>0</v>
      </c>
      <c r="DQ172" s="37">
        <v>0</v>
      </c>
      <c r="DR172" s="37">
        <v>0</v>
      </c>
      <c r="DS172" s="37">
        <v>0</v>
      </c>
      <c r="DT172" s="37">
        <v>0</v>
      </c>
      <c r="DU172" s="37">
        <v>0</v>
      </c>
      <c r="DV172" s="37">
        <v>0</v>
      </c>
      <c r="DW172" s="37">
        <v>0</v>
      </c>
      <c r="DX172" s="37">
        <f t="shared" si="18"/>
        <v>0</v>
      </c>
      <c r="DY172" s="37">
        <v>0</v>
      </c>
      <c r="DZ172" s="37">
        <v>0</v>
      </c>
      <c r="EA172" s="37">
        <f>SUM(DY172:DZ172)</f>
        <v>0</v>
      </c>
      <c r="EB172" s="37">
        <v>0</v>
      </c>
      <c r="EC172" s="37">
        <v>0</v>
      </c>
      <c r="ED172" s="37">
        <f>SUM(EB172:EC172)</f>
        <v>0</v>
      </c>
      <c r="EE172" s="37">
        <v>0</v>
      </c>
      <c r="EF172" s="37">
        <v>0</v>
      </c>
      <c r="EG172" s="37">
        <f>SUM(ED172:EF172)</f>
        <v>0</v>
      </c>
      <c r="EH172" s="37">
        <v>0</v>
      </c>
      <c r="EI172" s="37">
        <v>0</v>
      </c>
      <c r="EJ172" s="37">
        <f>SUM(EH172:EI172)</f>
        <v>0</v>
      </c>
      <c r="EK172" s="37">
        <f t="shared" si="19"/>
        <v>0</v>
      </c>
      <c r="EL172" s="37">
        <f t="shared" si="20"/>
        <v>0</v>
      </c>
    </row>
    <row r="173" spans="1:142" ht="12.75" customHeight="1">
      <c r="A173" s="24" t="s">
        <v>19</v>
      </c>
      <c r="B173" s="6" t="s">
        <v>20</v>
      </c>
      <c r="C173" s="4" t="s">
        <v>21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  <c r="AU173" s="37">
        <v>0</v>
      </c>
      <c r="AV173" s="37">
        <v>0</v>
      </c>
      <c r="AW173" s="37">
        <v>0</v>
      </c>
      <c r="AX173" s="37">
        <v>0</v>
      </c>
      <c r="AY173" s="37">
        <v>0</v>
      </c>
      <c r="AZ173" s="37">
        <v>0</v>
      </c>
      <c r="BA173" s="37">
        <v>0</v>
      </c>
      <c r="BB173" s="37">
        <v>0</v>
      </c>
      <c r="BC173" s="37">
        <v>0</v>
      </c>
      <c r="BD173" s="37">
        <v>0</v>
      </c>
      <c r="BE173" s="37">
        <v>0</v>
      </c>
      <c r="BF173" s="37">
        <v>0</v>
      </c>
      <c r="BG173" s="37">
        <v>0</v>
      </c>
      <c r="BH173" s="37">
        <v>0</v>
      </c>
      <c r="BI173" s="37">
        <v>0</v>
      </c>
      <c r="BJ173" s="37">
        <v>0</v>
      </c>
      <c r="BK173" s="37">
        <v>0</v>
      </c>
      <c r="BL173" s="37">
        <v>0</v>
      </c>
      <c r="BM173" s="37">
        <v>0</v>
      </c>
      <c r="BN173" s="37">
        <v>0</v>
      </c>
      <c r="BO173" s="37">
        <v>0</v>
      </c>
      <c r="BP173" s="37">
        <v>0</v>
      </c>
      <c r="BQ173" s="37">
        <v>0</v>
      </c>
      <c r="BR173" s="37">
        <v>0</v>
      </c>
      <c r="BS173" s="37">
        <v>0</v>
      </c>
      <c r="BT173" s="37">
        <v>0</v>
      </c>
      <c r="BU173" s="37">
        <v>0</v>
      </c>
      <c r="BV173" s="37">
        <v>0</v>
      </c>
      <c r="BW173" s="37">
        <v>0</v>
      </c>
      <c r="BX173" s="37">
        <v>0</v>
      </c>
      <c r="BY173" s="37">
        <v>0</v>
      </c>
      <c r="BZ173" s="37">
        <v>0</v>
      </c>
      <c r="CA173" s="37">
        <v>0</v>
      </c>
      <c r="CB173" s="37">
        <v>0</v>
      </c>
      <c r="CC173" s="37">
        <v>0</v>
      </c>
      <c r="CD173" s="37">
        <v>0</v>
      </c>
      <c r="CE173" s="37">
        <v>0</v>
      </c>
      <c r="CF173" s="37">
        <v>0</v>
      </c>
      <c r="CG173" s="37">
        <v>0</v>
      </c>
      <c r="CH173" s="37">
        <v>0</v>
      </c>
      <c r="CI173" s="37">
        <v>0</v>
      </c>
      <c r="CJ173" s="37">
        <v>0</v>
      </c>
      <c r="CK173" s="37">
        <v>0</v>
      </c>
      <c r="CL173" s="37">
        <v>0</v>
      </c>
      <c r="CM173" s="37">
        <v>0</v>
      </c>
      <c r="CN173" s="37">
        <v>0</v>
      </c>
      <c r="CO173" s="37">
        <v>0</v>
      </c>
      <c r="CP173" s="37">
        <v>0</v>
      </c>
      <c r="CQ173" s="37">
        <v>0</v>
      </c>
      <c r="CR173" s="37">
        <v>0</v>
      </c>
      <c r="CS173" s="37">
        <v>0</v>
      </c>
      <c r="CT173" s="37">
        <v>0</v>
      </c>
      <c r="CU173" s="37">
        <v>0</v>
      </c>
      <c r="CV173" s="37">
        <v>0</v>
      </c>
      <c r="CW173" s="37">
        <v>0</v>
      </c>
      <c r="CX173" s="37">
        <v>0</v>
      </c>
      <c r="CY173" s="37">
        <v>0</v>
      </c>
      <c r="CZ173" s="37">
        <v>0</v>
      </c>
      <c r="DA173" s="37">
        <v>0</v>
      </c>
      <c r="DB173" s="37">
        <v>0</v>
      </c>
      <c r="DC173" s="37">
        <v>0</v>
      </c>
      <c r="DD173" s="37">
        <v>0</v>
      </c>
      <c r="DE173" s="37">
        <v>0</v>
      </c>
      <c r="DF173" s="37">
        <v>0</v>
      </c>
      <c r="DG173" s="37">
        <v>0</v>
      </c>
      <c r="DH173" s="37">
        <v>0</v>
      </c>
      <c r="DI173" s="37">
        <v>0</v>
      </c>
      <c r="DJ173" s="37">
        <v>0</v>
      </c>
      <c r="DK173" s="37">
        <v>0</v>
      </c>
      <c r="DL173" s="37">
        <v>0</v>
      </c>
      <c r="DM173" s="37">
        <v>0</v>
      </c>
      <c r="DN173" s="37">
        <v>0</v>
      </c>
      <c r="DO173" s="37">
        <v>0</v>
      </c>
      <c r="DP173" s="37">
        <v>0</v>
      </c>
      <c r="DQ173" s="37">
        <v>0</v>
      </c>
      <c r="DR173" s="37">
        <v>0</v>
      </c>
      <c r="DS173" s="37">
        <v>0</v>
      </c>
      <c r="DT173" s="37">
        <v>0</v>
      </c>
      <c r="DU173" s="37">
        <v>0</v>
      </c>
      <c r="DV173" s="37">
        <v>0</v>
      </c>
      <c r="DW173" s="37">
        <v>0</v>
      </c>
      <c r="DX173" s="37">
        <f t="shared" si="18"/>
        <v>0</v>
      </c>
      <c r="DY173" s="37">
        <v>0</v>
      </c>
      <c r="DZ173" s="37">
        <v>0</v>
      </c>
      <c r="EA173" s="37">
        <f>SUM(DY173:DZ173)</f>
        <v>0</v>
      </c>
      <c r="EB173" s="37">
        <v>0</v>
      </c>
      <c r="EC173" s="37">
        <v>0</v>
      </c>
      <c r="ED173" s="37">
        <f>SUM(EB173:EC173)</f>
        <v>0</v>
      </c>
      <c r="EE173" s="37">
        <v>0</v>
      </c>
      <c r="EF173" s="37">
        <v>0</v>
      </c>
      <c r="EG173" s="37">
        <f>SUM(ED173:EF173)</f>
        <v>0</v>
      </c>
      <c r="EH173" s="37">
        <v>0</v>
      </c>
      <c r="EI173" s="37">
        <v>0</v>
      </c>
      <c r="EJ173" s="37">
        <f>SUM(EH173:EI173)</f>
        <v>0</v>
      </c>
      <c r="EK173" s="37">
        <f t="shared" si="19"/>
        <v>0</v>
      </c>
      <c r="EL173" s="37">
        <f t="shared" si="20"/>
        <v>0</v>
      </c>
    </row>
    <row r="174" spans="1:142" ht="12.75" customHeight="1">
      <c r="A174" s="24" t="s">
        <v>22</v>
      </c>
      <c r="B174" s="6" t="s">
        <v>23</v>
      </c>
      <c r="C174" s="12" t="s">
        <v>24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37">
        <v>0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0</v>
      </c>
      <c r="BG174" s="37">
        <v>0</v>
      </c>
      <c r="BH174" s="37">
        <v>0</v>
      </c>
      <c r="BI174" s="37">
        <v>0</v>
      </c>
      <c r="BJ174" s="37">
        <v>0</v>
      </c>
      <c r="BK174" s="37">
        <v>0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7">
        <v>0</v>
      </c>
      <c r="DA174" s="37">
        <v>0</v>
      </c>
      <c r="DB174" s="37">
        <v>0</v>
      </c>
      <c r="DC174" s="37">
        <v>0</v>
      </c>
      <c r="DD174" s="37">
        <v>0</v>
      </c>
      <c r="DE174" s="37">
        <v>0</v>
      </c>
      <c r="DF174" s="37">
        <v>0</v>
      </c>
      <c r="DG174" s="37">
        <v>0</v>
      </c>
      <c r="DH174" s="37">
        <v>0</v>
      </c>
      <c r="DI174" s="37">
        <v>0</v>
      </c>
      <c r="DJ174" s="37">
        <v>0</v>
      </c>
      <c r="DK174" s="37">
        <v>0</v>
      </c>
      <c r="DL174" s="37">
        <v>0</v>
      </c>
      <c r="DM174" s="37">
        <v>0</v>
      </c>
      <c r="DN174" s="37">
        <v>0</v>
      </c>
      <c r="DO174" s="37">
        <v>0</v>
      </c>
      <c r="DP174" s="37">
        <v>0</v>
      </c>
      <c r="DQ174" s="37">
        <v>0</v>
      </c>
      <c r="DR174" s="37">
        <v>0</v>
      </c>
      <c r="DS174" s="37">
        <v>0</v>
      </c>
      <c r="DT174" s="37">
        <v>0</v>
      </c>
      <c r="DU174" s="37">
        <v>0</v>
      </c>
      <c r="DV174" s="37">
        <v>0</v>
      </c>
      <c r="DW174" s="37">
        <v>0</v>
      </c>
      <c r="DX174" s="37">
        <f t="shared" si="18"/>
        <v>0</v>
      </c>
      <c r="DY174" s="37">
        <v>0</v>
      </c>
      <c r="DZ174" s="37">
        <v>0</v>
      </c>
      <c r="EA174" s="37">
        <f>SUM(DY174:DZ174)</f>
        <v>0</v>
      </c>
      <c r="EB174" s="37">
        <v>0</v>
      </c>
      <c r="EC174" s="37">
        <v>0</v>
      </c>
      <c r="ED174" s="37">
        <f>SUM(EB174:EC174)</f>
        <v>0</v>
      </c>
      <c r="EE174" s="37">
        <v>0</v>
      </c>
      <c r="EF174" s="37">
        <v>0</v>
      </c>
      <c r="EG174" s="37">
        <f>SUM(ED174:EF174)</f>
        <v>0</v>
      </c>
      <c r="EH174" s="37">
        <v>0</v>
      </c>
      <c r="EI174" s="37">
        <v>0</v>
      </c>
      <c r="EJ174" s="37">
        <f>SUM(EH174:EI174)</f>
        <v>0</v>
      </c>
      <c r="EK174" s="37">
        <f t="shared" si="19"/>
        <v>0</v>
      </c>
      <c r="EL174" s="37">
        <f t="shared" si="20"/>
        <v>0</v>
      </c>
    </row>
    <row r="175" spans="1:142" ht="12.75" customHeight="1">
      <c r="A175" s="24" t="s">
        <v>25</v>
      </c>
      <c r="B175" s="6" t="s">
        <v>26</v>
      </c>
      <c r="C175" s="4" t="s">
        <v>27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  <c r="AU175" s="37">
        <v>0</v>
      </c>
      <c r="AV175" s="37">
        <v>0</v>
      </c>
      <c r="AW175" s="37">
        <v>0</v>
      </c>
      <c r="AX175" s="37">
        <v>0</v>
      </c>
      <c r="AY175" s="37">
        <v>0</v>
      </c>
      <c r="AZ175" s="37">
        <v>0</v>
      </c>
      <c r="BA175" s="37">
        <v>0</v>
      </c>
      <c r="BB175" s="37">
        <v>0</v>
      </c>
      <c r="BC175" s="37">
        <v>0</v>
      </c>
      <c r="BD175" s="37">
        <v>0</v>
      </c>
      <c r="BE175" s="37">
        <v>0</v>
      </c>
      <c r="BF175" s="37">
        <v>0</v>
      </c>
      <c r="BG175" s="37">
        <v>0</v>
      </c>
      <c r="BH175" s="37">
        <v>0</v>
      </c>
      <c r="BI175" s="37">
        <v>0</v>
      </c>
      <c r="BJ175" s="37">
        <v>0</v>
      </c>
      <c r="BK175" s="37">
        <v>0</v>
      </c>
      <c r="BL175" s="37">
        <v>0</v>
      </c>
      <c r="BM175" s="37">
        <v>0</v>
      </c>
      <c r="BN175" s="37">
        <v>0</v>
      </c>
      <c r="BO175" s="37">
        <v>0</v>
      </c>
      <c r="BP175" s="37">
        <v>0</v>
      </c>
      <c r="BQ175" s="37">
        <v>0</v>
      </c>
      <c r="BR175" s="37">
        <v>0</v>
      </c>
      <c r="BS175" s="37">
        <v>0</v>
      </c>
      <c r="BT175" s="37">
        <v>0</v>
      </c>
      <c r="BU175" s="37">
        <v>0</v>
      </c>
      <c r="BV175" s="37">
        <v>0</v>
      </c>
      <c r="BW175" s="37">
        <v>0</v>
      </c>
      <c r="BX175" s="37">
        <v>0</v>
      </c>
      <c r="BY175" s="37">
        <v>0</v>
      </c>
      <c r="BZ175" s="37">
        <v>0</v>
      </c>
      <c r="CA175" s="37">
        <v>0</v>
      </c>
      <c r="CB175" s="37">
        <v>0</v>
      </c>
      <c r="CC175" s="37">
        <v>0</v>
      </c>
      <c r="CD175" s="37">
        <v>0</v>
      </c>
      <c r="CE175" s="37">
        <v>0</v>
      </c>
      <c r="CF175" s="37">
        <v>0</v>
      </c>
      <c r="CG175" s="37">
        <v>0</v>
      </c>
      <c r="CH175" s="37">
        <v>0</v>
      </c>
      <c r="CI175" s="37">
        <v>0</v>
      </c>
      <c r="CJ175" s="37">
        <v>0</v>
      </c>
      <c r="CK175" s="37">
        <v>0</v>
      </c>
      <c r="CL175" s="37">
        <v>0</v>
      </c>
      <c r="CM175" s="37">
        <v>0</v>
      </c>
      <c r="CN175" s="37">
        <v>0</v>
      </c>
      <c r="CO175" s="37">
        <v>0</v>
      </c>
      <c r="CP175" s="37">
        <v>0</v>
      </c>
      <c r="CQ175" s="37">
        <v>0</v>
      </c>
      <c r="CR175" s="37">
        <v>0</v>
      </c>
      <c r="CS175" s="37">
        <v>0</v>
      </c>
      <c r="CT175" s="37">
        <v>0</v>
      </c>
      <c r="CU175" s="37">
        <v>0</v>
      </c>
      <c r="CV175" s="37">
        <v>0</v>
      </c>
      <c r="CW175" s="37">
        <v>0</v>
      </c>
      <c r="CX175" s="37">
        <v>0</v>
      </c>
      <c r="CY175" s="37">
        <v>0</v>
      </c>
      <c r="CZ175" s="37">
        <v>0</v>
      </c>
      <c r="DA175" s="37">
        <v>0</v>
      </c>
      <c r="DB175" s="37">
        <v>0</v>
      </c>
      <c r="DC175" s="37">
        <v>0</v>
      </c>
      <c r="DD175" s="37">
        <v>0</v>
      </c>
      <c r="DE175" s="37">
        <v>0</v>
      </c>
      <c r="DF175" s="37">
        <v>0</v>
      </c>
      <c r="DG175" s="37">
        <v>0</v>
      </c>
      <c r="DH175" s="37">
        <v>0</v>
      </c>
      <c r="DI175" s="37">
        <v>0</v>
      </c>
      <c r="DJ175" s="37">
        <v>0</v>
      </c>
      <c r="DK175" s="37">
        <v>0</v>
      </c>
      <c r="DL175" s="37">
        <v>0</v>
      </c>
      <c r="DM175" s="37">
        <v>0</v>
      </c>
      <c r="DN175" s="37">
        <v>0</v>
      </c>
      <c r="DO175" s="37">
        <v>0</v>
      </c>
      <c r="DP175" s="37">
        <v>0</v>
      </c>
      <c r="DQ175" s="37">
        <v>0</v>
      </c>
      <c r="DR175" s="37">
        <v>0</v>
      </c>
      <c r="DS175" s="37">
        <v>0</v>
      </c>
      <c r="DT175" s="37">
        <v>0</v>
      </c>
      <c r="DU175" s="37">
        <v>0</v>
      </c>
      <c r="DV175" s="37">
        <v>0</v>
      </c>
      <c r="DW175" s="37">
        <v>0</v>
      </c>
      <c r="DX175" s="37">
        <f t="shared" si="18"/>
        <v>0</v>
      </c>
      <c r="DY175" s="37">
        <v>0</v>
      </c>
      <c r="DZ175" s="37">
        <v>0</v>
      </c>
      <c r="EA175" s="37">
        <f>SUM(DY175:DZ175)</f>
        <v>0</v>
      </c>
      <c r="EB175" s="37">
        <v>0</v>
      </c>
      <c r="EC175" s="37">
        <v>0</v>
      </c>
      <c r="ED175" s="37">
        <f>SUM(EB175:EC175)</f>
        <v>0</v>
      </c>
      <c r="EE175" s="37">
        <v>0</v>
      </c>
      <c r="EF175" s="37">
        <v>0</v>
      </c>
      <c r="EG175" s="37">
        <f>SUM(ED175:EF175)</f>
        <v>0</v>
      </c>
      <c r="EH175" s="37">
        <v>0</v>
      </c>
      <c r="EI175" s="37">
        <v>0</v>
      </c>
      <c r="EJ175" s="37">
        <f>SUM(EH175:EI175)</f>
        <v>0</v>
      </c>
      <c r="EK175" s="37">
        <f t="shared" si="19"/>
        <v>0</v>
      </c>
      <c r="EL175" s="37">
        <f t="shared" si="20"/>
        <v>0</v>
      </c>
    </row>
    <row r="176" spans="1:142" ht="12.75" customHeight="1">
      <c r="A176" s="24" t="s">
        <v>28</v>
      </c>
      <c r="B176" s="6" t="s">
        <v>29</v>
      </c>
      <c r="C176" s="4" t="s">
        <v>30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  <c r="AU176" s="37">
        <v>0</v>
      </c>
      <c r="AV176" s="37">
        <v>0</v>
      </c>
      <c r="AW176" s="37">
        <v>0</v>
      </c>
      <c r="AX176" s="37">
        <v>0</v>
      </c>
      <c r="AY176" s="37">
        <v>0</v>
      </c>
      <c r="AZ176" s="37">
        <v>0</v>
      </c>
      <c r="BA176" s="37">
        <v>0</v>
      </c>
      <c r="BB176" s="37">
        <v>0</v>
      </c>
      <c r="BC176" s="37">
        <v>0</v>
      </c>
      <c r="BD176" s="37">
        <v>0</v>
      </c>
      <c r="BE176" s="37">
        <v>0</v>
      </c>
      <c r="BF176" s="37">
        <v>0</v>
      </c>
      <c r="BG176" s="37">
        <v>0</v>
      </c>
      <c r="BH176" s="37">
        <v>0</v>
      </c>
      <c r="BI176" s="37">
        <v>0</v>
      </c>
      <c r="BJ176" s="37">
        <v>0</v>
      </c>
      <c r="BK176" s="37">
        <v>0</v>
      </c>
      <c r="BL176" s="37">
        <v>0</v>
      </c>
      <c r="BM176" s="37">
        <v>0</v>
      </c>
      <c r="BN176" s="37">
        <v>0</v>
      </c>
      <c r="BO176" s="37">
        <v>0</v>
      </c>
      <c r="BP176" s="37">
        <v>0</v>
      </c>
      <c r="BQ176" s="37">
        <v>0</v>
      </c>
      <c r="BR176" s="37">
        <v>0</v>
      </c>
      <c r="BS176" s="37">
        <v>0</v>
      </c>
      <c r="BT176" s="37">
        <v>0</v>
      </c>
      <c r="BU176" s="37">
        <v>0</v>
      </c>
      <c r="BV176" s="37">
        <v>0</v>
      </c>
      <c r="BW176" s="37">
        <v>0</v>
      </c>
      <c r="BX176" s="37">
        <v>0</v>
      </c>
      <c r="BY176" s="37">
        <v>0</v>
      </c>
      <c r="BZ176" s="37">
        <v>0</v>
      </c>
      <c r="CA176" s="37">
        <v>0</v>
      </c>
      <c r="CB176" s="37">
        <v>0</v>
      </c>
      <c r="CC176" s="37">
        <v>0</v>
      </c>
      <c r="CD176" s="37">
        <v>0</v>
      </c>
      <c r="CE176" s="37">
        <v>0</v>
      </c>
      <c r="CF176" s="37">
        <v>0</v>
      </c>
      <c r="CG176" s="37">
        <v>0</v>
      </c>
      <c r="CH176" s="37">
        <v>0</v>
      </c>
      <c r="CI176" s="37">
        <v>0</v>
      </c>
      <c r="CJ176" s="37">
        <v>0</v>
      </c>
      <c r="CK176" s="37">
        <v>0</v>
      </c>
      <c r="CL176" s="37">
        <v>0</v>
      </c>
      <c r="CM176" s="37">
        <v>0</v>
      </c>
      <c r="CN176" s="37">
        <v>0</v>
      </c>
      <c r="CO176" s="37">
        <v>0</v>
      </c>
      <c r="CP176" s="37">
        <v>0</v>
      </c>
      <c r="CQ176" s="37">
        <v>0</v>
      </c>
      <c r="CR176" s="37">
        <v>0</v>
      </c>
      <c r="CS176" s="37">
        <v>0</v>
      </c>
      <c r="CT176" s="37">
        <v>0</v>
      </c>
      <c r="CU176" s="37">
        <v>0</v>
      </c>
      <c r="CV176" s="37">
        <v>0</v>
      </c>
      <c r="CW176" s="37">
        <v>0</v>
      </c>
      <c r="CX176" s="37">
        <v>0</v>
      </c>
      <c r="CY176" s="37">
        <v>0</v>
      </c>
      <c r="CZ176" s="37">
        <v>0</v>
      </c>
      <c r="DA176" s="37">
        <v>0</v>
      </c>
      <c r="DB176" s="37">
        <v>0</v>
      </c>
      <c r="DC176" s="37">
        <v>0</v>
      </c>
      <c r="DD176" s="37">
        <v>0</v>
      </c>
      <c r="DE176" s="37">
        <v>0</v>
      </c>
      <c r="DF176" s="37">
        <v>0</v>
      </c>
      <c r="DG176" s="37">
        <v>0</v>
      </c>
      <c r="DH176" s="37">
        <v>0</v>
      </c>
      <c r="DI176" s="37">
        <v>0</v>
      </c>
      <c r="DJ176" s="37">
        <v>0</v>
      </c>
      <c r="DK176" s="37">
        <v>0</v>
      </c>
      <c r="DL176" s="37">
        <v>0</v>
      </c>
      <c r="DM176" s="37">
        <v>0</v>
      </c>
      <c r="DN176" s="37">
        <v>0</v>
      </c>
      <c r="DO176" s="37">
        <v>0</v>
      </c>
      <c r="DP176" s="37">
        <v>0</v>
      </c>
      <c r="DQ176" s="37">
        <v>0</v>
      </c>
      <c r="DR176" s="37">
        <v>0</v>
      </c>
      <c r="DS176" s="37">
        <v>0</v>
      </c>
      <c r="DT176" s="37">
        <v>0</v>
      </c>
      <c r="DU176" s="37">
        <v>0</v>
      </c>
      <c r="DV176" s="37">
        <v>0</v>
      </c>
      <c r="DW176" s="37">
        <v>0</v>
      </c>
      <c r="DX176" s="37">
        <f t="shared" si="18"/>
        <v>0</v>
      </c>
      <c r="DY176" s="37">
        <v>0</v>
      </c>
      <c r="DZ176" s="37">
        <v>0</v>
      </c>
      <c r="EA176" s="37">
        <f>SUM(DY176:DZ176)</f>
        <v>0</v>
      </c>
      <c r="EB176" s="37">
        <v>0</v>
      </c>
      <c r="EC176" s="37">
        <v>0</v>
      </c>
      <c r="ED176" s="37">
        <f>SUM(EB176:EC176)</f>
        <v>0</v>
      </c>
      <c r="EE176" s="37">
        <v>0</v>
      </c>
      <c r="EF176" s="37">
        <v>0</v>
      </c>
      <c r="EG176" s="37">
        <f>SUM(ED176:EF176)</f>
        <v>0</v>
      </c>
      <c r="EH176" s="37">
        <v>0</v>
      </c>
      <c r="EI176" s="37">
        <v>0</v>
      </c>
      <c r="EJ176" s="37">
        <f>SUM(EH176:EI176)</f>
        <v>0</v>
      </c>
      <c r="EK176" s="37">
        <f t="shared" si="19"/>
        <v>0</v>
      </c>
      <c r="EL176" s="37">
        <f t="shared" si="20"/>
        <v>0</v>
      </c>
    </row>
    <row r="177" spans="1:142" ht="12.75" customHeight="1">
      <c r="A177" s="24" t="s">
        <v>31</v>
      </c>
      <c r="B177" s="6" t="s">
        <v>32</v>
      </c>
      <c r="C177" s="4" t="s">
        <v>33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7">
        <v>0</v>
      </c>
      <c r="DA177" s="37">
        <v>0</v>
      </c>
      <c r="DB177" s="37">
        <v>0</v>
      </c>
      <c r="DC177" s="37">
        <v>0</v>
      </c>
      <c r="DD177" s="37">
        <v>0</v>
      </c>
      <c r="DE177" s="37">
        <v>0</v>
      </c>
      <c r="DF177" s="37">
        <v>0</v>
      </c>
      <c r="DG177" s="37">
        <v>0</v>
      </c>
      <c r="DH177" s="37">
        <v>0</v>
      </c>
      <c r="DI177" s="37">
        <v>0</v>
      </c>
      <c r="DJ177" s="37">
        <v>0</v>
      </c>
      <c r="DK177" s="37">
        <v>0</v>
      </c>
      <c r="DL177" s="37">
        <v>0</v>
      </c>
      <c r="DM177" s="37">
        <v>0</v>
      </c>
      <c r="DN177" s="37">
        <v>0</v>
      </c>
      <c r="DO177" s="37">
        <v>0</v>
      </c>
      <c r="DP177" s="37">
        <v>0</v>
      </c>
      <c r="DQ177" s="37">
        <v>0</v>
      </c>
      <c r="DR177" s="37">
        <v>0</v>
      </c>
      <c r="DS177" s="37">
        <v>0</v>
      </c>
      <c r="DT177" s="37">
        <v>0</v>
      </c>
      <c r="DU177" s="37">
        <v>0</v>
      </c>
      <c r="DV177" s="37">
        <v>0</v>
      </c>
      <c r="DW177" s="37">
        <v>0</v>
      </c>
      <c r="DX177" s="37">
        <f t="shared" si="18"/>
        <v>0</v>
      </c>
      <c r="DY177" s="37">
        <v>0</v>
      </c>
      <c r="DZ177" s="37">
        <v>0</v>
      </c>
      <c r="EA177" s="37">
        <f>SUM(DY177:DZ177)</f>
        <v>0</v>
      </c>
      <c r="EB177" s="37">
        <v>0</v>
      </c>
      <c r="EC177" s="37">
        <v>0</v>
      </c>
      <c r="ED177" s="37">
        <f>SUM(EB177:EC177)</f>
        <v>0</v>
      </c>
      <c r="EE177" s="37">
        <v>0</v>
      </c>
      <c r="EF177" s="37">
        <v>0</v>
      </c>
      <c r="EG177" s="37">
        <f>SUM(ED177:EF177)</f>
        <v>0</v>
      </c>
      <c r="EH177" s="37">
        <v>0</v>
      </c>
      <c r="EI177" s="37">
        <v>0</v>
      </c>
      <c r="EJ177" s="37">
        <f>SUM(EH177:EI177)</f>
        <v>0</v>
      </c>
      <c r="EK177" s="37">
        <f t="shared" si="19"/>
        <v>0</v>
      </c>
      <c r="EL177" s="37">
        <f t="shared" si="20"/>
        <v>0</v>
      </c>
    </row>
    <row r="178" spans="1:142" ht="12.75" customHeight="1">
      <c r="A178" s="24" t="s">
        <v>34</v>
      </c>
      <c r="B178" s="7" t="s">
        <v>35</v>
      </c>
      <c r="C178" s="4" t="s">
        <v>36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v>0</v>
      </c>
      <c r="AU178" s="37">
        <v>0</v>
      </c>
      <c r="AV178" s="37">
        <v>0</v>
      </c>
      <c r="AW178" s="37">
        <v>0</v>
      </c>
      <c r="AX178" s="37">
        <v>0</v>
      </c>
      <c r="AY178" s="37">
        <v>0</v>
      </c>
      <c r="AZ178" s="37">
        <v>0</v>
      </c>
      <c r="BA178" s="37">
        <v>0</v>
      </c>
      <c r="BB178" s="37">
        <v>0</v>
      </c>
      <c r="BC178" s="37">
        <v>0</v>
      </c>
      <c r="BD178" s="37">
        <v>0</v>
      </c>
      <c r="BE178" s="37">
        <v>0</v>
      </c>
      <c r="BF178" s="37">
        <v>0</v>
      </c>
      <c r="BG178" s="37">
        <v>0</v>
      </c>
      <c r="BH178" s="37">
        <v>0</v>
      </c>
      <c r="BI178" s="37">
        <v>0</v>
      </c>
      <c r="BJ178" s="37">
        <v>0</v>
      </c>
      <c r="BK178" s="37">
        <v>0</v>
      </c>
      <c r="BL178" s="37">
        <v>0</v>
      </c>
      <c r="BM178" s="37">
        <v>0</v>
      </c>
      <c r="BN178" s="37">
        <v>0</v>
      </c>
      <c r="BO178" s="37">
        <v>0</v>
      </c>
      <c r="BP178" s="37">
        <v>0</v>
      </c>
      <c r="BQ178" s="37">
        <v>0</v>
      </c>
      <c r="BR178" s="37">
        <v>0</v>
      </c>
      <c r="BS178" s="37">
        <v>0</v>
      </c>
      <c r="BT178" s="37">
        <v>0</v>
      </c>
      <c r="BU178" s="37">
        <v>0</v>
      </c>
      <c r="BV178" s="37">
        <v>0</v>
      </c>
      <c r="BW178" s="37">
        <v>0</v>
      </c>
      <c r="BX178" s="37">
        <v>0</v>
      </c>
      <c r="BY178" s="37">
        <v>0</v>
      </c>
      <c r="BZ178" s="37">
        <v>0</v>
      </c>
      <c r="CA178" s="37">
        <v>0</v>
      </c>
      <c r="CB178" s="37">
        <v>0</v>
      </c>
      <c r="CC178" s="37">
        <v>0</v>
      </c>
      <c r="CD178" s="37">
        <v>0</v>
      </c>
      <c r="CE178" s="37">
        <v>0</v>
      </c>
      <c r="CF178" s="37">
        <v>0</v>
      </c>
      <c r="CG178" s="37">
        <v>0</v>
      </c>
      <c r="CH178" s="37">
        <v>0</v>
      </c>
      <c r="CI178" s="37">
        <v>0</v>
      </c>
      <c r="CJ178" s="37">
        <v>0</v>
      </c>
      <c r="CK178" s="37">
        <v>0</v>
      </c>
      <c r="CL178" s="37">
        <v>0</v>
      </c>
      <c r="CM178" s="37">
        <v>0</v>
      </c>
      <c r="CN178" s="37">
        <v>0</v>
      </c>
      <c r="CO178" s="37">
        <v>0</v>
      </c>
      <c r="CP178" s="37">
        <v>0</v>
      </c>
      <c r="CQ178" s="37">
        <v>0</v>
      </c>
      <c r="CR178" s="37">
        <v>0</v>
      </c>
      <c r="CS178" s="37">
        <v>0</v>
      </c>
      <c r="CT178" s="37">
        <v>0</v>
      </c>
      <c r="CU178" s="37">
        <v>0</v>
      </c>
      <c r="CV178" s="37">
        <v>0</v>
      </c>
      <c r="CW178" s="37">
        <v>0</v>
      </c>
      <c r="CX178" s="37">
        <v>0</v>
      </c>
      <c r="CY178" s="37">
        <v>0</v>
      </c>
      <c r="CZ178" s="37">
        <v>0</v>
      </c>
      <c r="DA178" s="37">
        <v>0</v>
      </c>
      <c r="DB178" s="37">
        <v>0</v>
      </c>
      <c r="DC178" s="37">
        <v>0</v>
      </c>
      <c r="DD178" s="37">
        <v>0</v>
      </c>
      <c r="DE178" s="37">
        <v>0</v>
      </c>
      <c r="DF178" s="37">
        <v>0</v>
      </c>
      <c r="DG178" s="37">
        <v>0</v>
      </c>
      <c r="DH178" s="37">
        <v>0</v>
      </c>
      <c r="DI178" s="37">
        <v>0</v>
      </c>
      <c r="DJ178" s="37">
        <v>0</v>
      </c>
      <c r="DK178" s="37">
        <v>0</v>
      </c>
      <c r="DL178" s="37">
        <v>0</v>
      </c>
      <c r="DM178" s="37">
        <v>0</v>
      </c>
      <c r="DN178" s="37">
        <v>0</v>
      </c>
      <c r="DO178" s="37">
        <v>0</v>
      </c>
      <c r="DP178" s="37">
        <v>0</v>
      </c>
      <c r="DQ178" s="37">
        <v>0</v>
      </c>
      <c r="DR178" s="37">
        <v>0</v>
      </c>
      <c r="DS178" s="37">
        <v>0</v>
      </c>
      <c r="DT178" s="37">
        <v>0</v>
      </c>
      <c r="DU178" s="37">
        <v>0</v>
      </c>
      <c r="DV178" s="37">
        <v>0</v>
      </c>
      <c r="DW178" s="37">
        <v>0</v>
      </c>
      <c r="DX178" s="37">
        <f t="shared" si="18"/>
        <v>0</v>
      </c>
      <c r="DY178" s="37">
        <v>0</v>
      </c>
      <c r="DZ178" s="37">
        <v>0</v>
      </c>
      <c r="EA178" s="37">
        <f>SUM(DY178:DZ178)</f>
        <v>0</v>
      </c>
      <c r="EB178" s="37">
        <v>0</v>
      </c>
      <c r="EC178" s="37">
        <v>0</v>
      </c>
      <c r="ED178" s="37">
        <f>SUM(EB178:EC178)</f>
        <v>0</v>
      </c>
      <c r="EE178" s="37">
        <v>0</v>
      </c>
      <c r="EF178" s="37">
        <v>0</v>
      </c>
      <c r="EG178" s="37">
        <f>SUM(ED178:EF178)</f>
        <v>0</v>
      </c>
      <c r="EH178" s="37">
        <v>0</v>
      </c>
      <c r="EI178" s="37">
        <v>0</v>
      </c>
      <c r="EJ178" s="37">
        <f>SUM(EH178:EI178)</f>
        <v>0</v>
      </c>
      <c r="EK178" s="37">
        <f t="shared" si="19"/>
        <v>0</v>
      </c>
      <c r="EL178" s="37">
        <f t="shared" si="20"/>
        <v>0</v>
      </c>
    </row>
    <row r="179" spans="1:142" ht="12.75" customHeight="1">
      <c r="A179" s="24" t="s">
        <v>37</v>
      </c>
      <c r="B179" s="7" t="s">
        <v>38</v>
      </c>
      <c r="C179" s="4" t="s">
        <v>39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0</v>
      </c>
      <c r="AP179" s="37">
        <v>0</v>
      </c>
      <c r="AQ179" s="37">
        <v>0</v>
      </c>
      <c r="AR179" s="37">
        <v>0</v>
      </c>
      <c r="AS179" s="37">
        <v>0</v>
      </c>
      <c r="AT179" s="37">
        <v>0</v>
      </c>
      <c r="AU179" s="37">
        <v>0</v>
      </c>
      <c r="AV179" s="37">
        <v>0</v>
      </c>
      <c r="AW179" s="37">
        <v>0</v>
      </c>
      <c r="AX179" s="37">
        <v>0</v>
      </c>
      <c r="AY179" s="37">
        <v>0</v>
      </c>
      <c r="AZ179" s="37">
        <v>0</v>
      </c>
      <c r="BA179" s="37">
        <v>0</v>
      </c>
      <c r="BB179" s="37">
        <v>0</v>
      </c>
      <c r="BC179" s="37">
        <v>0</v>
      </c>
      <c r="BD179" s="37">
        <v>0</v>
      </c>
      <c r="BE179" s="37">
        <v>0</v>
      </c>
      <c r="BF179" s="37">
        <v>0</v>
      </c>
      <c r="BG179" s="37">
        <v>0</v>
      </c>
      <c r="BH179" s="37">
        <v>0</v>
      </c>
      <c r="BI179" s="37">
        <v>0</v>
      </c>
      <c r="BJ179" s="37">
        <v>0</v>
      </c>
      <c r="BK179" s="37">
        <v>0</v>
      </c>
      <c r="BL179" s="37">
        <v>0</v>
      </c>
      <c r="BM179" s="37">
        <v>0</v>
      </c>
      <c r="BN179" s="37">
        <v>0</v>
      </c>
      <c r="BO179" s="37">
        <v>0</v>
      </c>
      <c r="BP179" s="37">
        <v>0</v>
      </c>
      <c r="BQ179" s="37">
        <v>0</v>
      </c>
      <c r="BR179" s="37">
        <v>0</v>
      </c>
      <c r="BS179" s="37">
        <v>0</v>
      </c>
      <c r="BT179" s="37">
        <v>0</v>
      </c>
      <c r="BU179" s="37">
        <v>0</v>
      </c>
      <c r="BV179" s="37">
        <v>0</v>
      </c>
      <c r="BW179" s="37">
        <v>0</v>
      </c>
      <c r="BX179" s="37">
        <v>0</v>
      </c>
      <c r="BY179" s="37">
        <v>0</v>
      </c>
      <c r="BZ179" s="37">
        <v>0</v>
      </c>
      <c r="CA179" s="37">
        <v>0</v>
      </c>
      <c r="CB179" s="37">
        <v>0</v>
      </c>
      <c r="CC179" s="37">
        <v>0</v>
      </c>
      <c r="CD179" s="37">
        <v>0</v>
      </c>
      <c r="CE179" s="37">
        <v>0</v>
      </c>
      <c r="CF179" s="37">
        <v>0</v>
      </c>
      <c r="CG179" s="37">
        <v>0</v>
      </c>
      <c r="CH179" s="37">
        <v>0</v>
      </c>
      <c r="CI179" s="37">
        <v>0</v>
      </c>
      <c r="CJ179" s="37">
        <v>0</v>
      </c>
      <c r="CK179" s="37">
        <v>0</v>
      </c>
      <c r="CL179" s="37">
        <v>0</v>
      </c>
      <c r="CM179" s="37">
        <v>0</v>
      </c>
      <c r="CN179" s="37">
        <v>0</v>
      </c>
      <c r="CO179" s="37">
        <v>0</v>
      </c>
      <c r="CP179" s="37">
        <v>0</v>
      </c>
      <c r="CQ179" s="37">
        <v>0</v>
      </c>
      <c r="CR179" s="37">
        <v>0</v>
      </c>
      <c r="CS179" s="37">
        <v>0</v>
      </c>
      <c r="CT179" s="37">
        <v>0</v>
      </c>
      <c r="CU179" s="37">
        <v>0</v>
      </c>
      <c r="CV179" s="37">
        <v>0</v>
      </c>
      <c r="CW179" s="37">
        <v>0</v>
      </c>
      <c r="CX179" s="37">
        <v>0</v>
      </c>
      <c r="CY179" s="37">
        <v>0</v>
      </c>
      <c r="CZ179" s="37">
        <v>0</v>
      </c>
      <c r="DA179" s="37">
        <v>0</v>
      </c>
      <c r="DB179" s="37">
        <v>0</v>
      </c>
      <c r="DC179" s="37">
        <v>0</v>
      </c>
      <c r="DD179" s="37">
        <v>0</v>
      </c>
      <c r="DE179" s="37">
        <v>0</v>
      </c>
      <c r="DF179" s="37">
        <v>0</v>
      </c>
      <c r="DG179" s="37">
        <v>0</v>
      </c>
      <c r="DH179" s="37">
        <v>0</v>
      </c>
      <c r="DI179" s="37">
        <v>0</v>
      </c>
      <c r="DJ179" s="37">
        <v>0</v>
      </c>
      <c r="DK179" s="37">
        <v>0</v>
      </c>
      <c r="DL179" s="37">
        <v>0</v>
      </c>
      <c r="DM179" s="37">
        <v>0</v>
      </c>
      <c r="DN179" s="37">
        <v>0</v>
      </c>
      <c r="DO179" s="37">
        <v>0</v>
      </c>
      <c r="DP179" s="37">
        <v>0</v>
      </c>
      <c r="DQ179" s="37">
        <v>0</v>
      </c>
      <c r="DR179" s="37">
        <v>0</v>
      </c>
      <c r="DS179" s="37">
        <v>0</v>
      </c>
      <c r="DT179" s="37">
        <v>0</v>
      </c>
      <c r="DU179" s="37">
        <v>0</v>
      </c>
      <c r="DV179" s="37">
        <v>0</v>
      </c>
      <c r="DW179" s="37">
        <v>0</v>
      </c>
      <c r="DX179" s="37">
        <f t="shared" si="18"/>
        <v>0</v>
      </c>
      <c r="DY179" s="37">
        <v>0</v>
      </c>
      <c r="DZ179" s="37">
        <v>0</v>
      </c>
      <c r="EA179" s="37">
        <f>SUM(DY179:DZ179)</f>
        <v>0</v>
      </c>
      <c r="EB179" s="37">
        <v>0</v>
      </c>
      <c r="EC179" s="37">
        <v>0</v>
      </c>
      <c r="ED179" s="37">
        <f>SUM(EB179:EC179)</f>
        <v>0</v>
      </c>
      <c r="EE179" s="37">
        <v>0</v>
      </c>
      <c r="EF179" s="37">
        <v>0</v>
      </c>
      <c r="EG179" s="37">
        <f>SUM(ED179:EF179)</f>
        <v>0</v>
      </c>
      <c r="EH179" s="37">
        <v>0</v>
      </c>
      <c r="EI179" s="37">
        <v>0</v>
      </c>
      <c r="EJ179" s="37">
        <f>SUM(EH179:EI179)</f>
        <v>0</v>
      </c>
      <c r="EK179" s="37">
        <f t="shared" si="19"/>
        <v>0</v>
      </c>
      <c r="EL179" s="37">
        <f t="shared" si="20"/>
        <v>0</v>
      </c>
    </row>
    <row r="180" spans="1:142" ht="12.75" customHeight="1">
      <c r="A180" s="24" t="s">
        <v>40</v>
      </c>
      <c r="B180" s="7" t="s">
        <v>41</v>
      </c>
      <c r="C180" s="4" t="s">
        <v>42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0</v>
      </c>
      <c r="AT180" s="37">
        <v>0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7">
        <v>0</v>
      </c>
      <c r="DA180" s="37">
        <v>0</v>
      </c>
      <c r="DB180" s="37">
        <v>0</v>
      </c>
      <c r="DC180" s="37">
        <v>0</v>
      </c>
      <c r="DD180" s="37">
        <v>0</v>
      </c>
      <c r="DE180" s="37">
        <v>0</v>
      </c>
      <c r="DF180" s="37">
        <v>0</v>
      </c>
      <c r="DG180" s="37">
        <v>0</v>
      </c>
      <c r="DH180" s="37">
        <v>0</v>
      </c>
      <c r="DI180" s="37">
        <v>0</v>
      </c>
      <c r="DJ180" s="37">
        <v>0</v>
      </c>
      <c r="DK180" s="37">
        <v>0</v>
      </c>
      <c r="DL180" s="37">
        <v>0</v>
      </c>
      <c r="DM180" s="37">
        <v>0</v>
      </c>
      <c r="DN180" s="37">
        <v>0</v>
      </c>
      <c r="DO180" s="37">
        <v>0</v>
      </c>
      <c r="DP180" s="37">
        <v>0</v>
      </c>
      <c r="DQ180" s="37">
        <v>0</v>
      </c>
      <c r="DR180" s="37">
        <v>0</v>
      </c>
      <c r="DS180" s="37">
        <v>0</v>
      </c>
      <c r="DT180" s="37">
        <v>0</v>
      </c>
      <c r="DU180" s="37">
        <v>0</v>
      </c>
      <c r="DV180" s="37">
        <v>0</v>
      </c>
      <c r="DW180" s="37">
        <v>0</v>
      </c>
      <c r="DX180" s="37">
        <f t="shared" si="18"/>
        <v>0</v>
      </c>
      <c r="DY180" s="37">
        <v>0</v>
      </c>
      <c r="DZ180" s="37">
        <v>0</v>
      </c>
      <c r="EA180" s="37">
        <f>SUM(DY180:DZ180)</f>
        <v>0</v>
      </c>
      <c r="EB180" s="37">
        <v>0</v>
      </c>
      <c r="EC180" s="37">
        <v>0</v>
      </c>
      <c r="ED180" s="37">
        <f>SUM(EB180:EC180)</f>
        <v>0</v>
      </c>
      <c r="EE180" s="37">
        <v>0</v>
      </c>
      <c r="EF180" s="37">
        <v>0</v>
      </c>
      <c r="EG180" s="37">
        <f>SUM(ED180:EF180)</f>
        <v>0</v>
      </c>
      <c r="EH180" s="37">
        <v>0</v>
      </c>
      <c r="EI180" s="37">
        <v>0</v>
      </c>
      <c r="EJ180" s="37">
        <f>SUM(EH180:EI180)</f>
        <v>0</v>
      </c>
      <c r="EK180" s="37">
        <f t="shared" si="19"/>
        <v>0</v>
      </c>
      <c r="EL180" s="37">
        <f t="shared" si="20"/>
        <v>0</v>
      </c>
    </row>
    <row r="181" spans="1:142" ht="12.75" customHeight="1">
      <c r="A181" s="24" t="s">
        <v>43</v>
      </c>
      <c r="B181" s="7" t="s">
        <v>44</v>
      </c>
      <c r="C181" s="4" t="s">
        <v>45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37">
        <v>0</v>
      </c>
      <c r="AT181" s="37">
        <v>0</v>
      </c>
      <c r="AU181" s="37">
        <v>0</v>
      </c>
      <c r="AV181" s="37">
        <v>0</v>
      </c>
      <c r="AW181" s="37">
        <v>0</v>
      </c>
      <c r="AX181" s="37">
        <v>0</v>
      </c>
      <c r="AY181" s="37">
        <v>0</v>
      </c>
      <c r="AZ181" s="37">
        <v>0</v>
      </c>
      <c r="BA181" s="37">
        <v>0</v>
      </c>
      <c r="BB181" s="37">
        <v>0</v>
      </c>
      <c r="BC181" s="37">
        <v>0</v>
      </c>
      <c r="BD181" s="37">
        <v>0</v>
      </c>
      <c r="BE181" s="37">
        <v>0</v>
      </c>
      <c r="BF181" s="37">
        <v>0</v>
      </c>
      <c r="BG181" s="37">
        <v>0</v>
      </c>
      <c r="BH181" s="37">
        <v>0</v>
      </c>
      <c r="BI181" s="37">
        <v>0</v>
      </c>
      <c r="BJ181" s="37">
        <v>0</v>
      </c>
      <c r="BK181" s="37">
        <v>0</v>
      </c>
      <c r="BL181" s="37">
        <v>0</v>
      </c>
      <c r="BM181" s="37">
        <v>0</v>
      </c>
      <c r="BN181" s="37">
        <v>0</v>
      </c>
      <c r="BO181" s="37">
        <v>0</v>
      </c>
      <c r="BP181" s="37">
        <v>0</v>
      </c>
      <c r="BQ181" s="37">
        <v>0</v>
      </c>
      <c r="BR181" s="37">
        <v>0</v>
      </c>
      <c r="BS181" s="37">
        <v>0</v>
      </c>
      <c r="BT181" s="37">
        <v>0</v>
      </c>
      <c r="BU181" s="37">
        <v>0</v>
      </c>
      <c r="BV181" s="37">
        <v>0</v>
      </c>
      <c r="BW181" s="37">
        <v>0</v>
      </c>
      <c r="BX181" s="37">
        <v>0</v>
      </c>
      <c r="BY181" s="37">
        <v>0</v>
      </c>
      <c r="BZ181" s="37">
        <v>0</v>
      </c>
      <c r="CA181" s="37">
        <v>0</v>
      </c>
      <c r="CB181" s="37">
        <v>0</v>
      </c>
      <c r="CC181" s="37">
        <v>0</v>
      </c>
      <c r="CD181" s="37">
        <v>0</v>
      </c>
      <c r="CE181" s="37">
        <v>0</v>
      </c>
      <c r="CF181" s="37">
        <v>0</v>
      </c>
      <c r="CG181" s="37">
        <v>0</v>
      </c>
      <c r="CH181" s="37">
        <v>0</v>
      </c>
      <c r="CI181" s="37">
        <v>0</v>
      </c>
      <c r="CJ181" s="37">
        <v>0</v>
      </c>
      <c r="CK181" s="37">
        <v>0</v>
      </c>
      <c r="CL181" s="37">
        <v>0</v>
      </c>
      <c r="CM181" s="37">
        <v>0</v>
      </c>
      <c r="CN181" s="37">
        <v>0</v>
      </c>
      <c r="CO181" s="37">
        <v>0</v>
      </c>
      <c r="CP181" s="37">
        <v>0</v>
      </c>
      <c r="CQ181" s="37">
        <v>0</v>
      </c>
      <c r="CR181" s="37">
        <v>0</v>
      </c>
      <c r="CS181" s="37">
        <v>0</v>
      </c>
      <c r="CT181" s="37">
        <v>0</v>
      </c>
      <c r="CU181" s="37">
        <v>0</v>
      </c>
      <c r="CV181" s="37">
        <v>0</v>
      </c>
      <c r="CW181" s="37">
        <v>0</v>
      </c>
      <c r="CX181" s="37">
        <v>0</v>
      </c>
      <c r="CY181" s="37">
        <v>0</v>
      </c>
      <c r="CZ181" s="37">
        <v>0</v>
      </c>
      <c r="DA181" s="37">
        <v>0</v>
      </c>
      <c r="DB181" s="37">
        <v>0</v>
      </c>
      <c r="DC181" s="37">
        <v>0</v>
      </c>
      <c r="DD181" s="37">
        <v>0</v>
      </c>
      <c r="DE181" s="37">
        <v>0</v>
      </c>
      <c r="DF181" s="37">
        <v>0</v>
      </c>
      <c r="DG181" s="37">
        <v>0</v>
      </c>
      <c r="DH181" s="37">
        <v>0</v>
      </c>
      <c r="DI181" s="37">
        <v>0</v>
      </c>
      <c r="DJ181" s="37">
        <v>0</v>
      </c>
      <c r="DK181" s="37">
        <v>0</v>
      </c>
      <c r="DL181" s="37">
        <v>0</v>
      </c>
      <c r="DM181" s="37">
        <v>0</v>
      </c>
      <c r="DN181" s="37">
        <v>0</v>
      </c>
      <c r="DO181" s="37">
        <v>0</v>
      </c>
      <c r="DP181" s="37">
        <v>0</v>
      </c>
      <c r="DQ181" s="37">
        <v>0</v>
      </c>
      <c r="DR181" s="37">
        <v>0</v>
      </c>
      <c r="DS181" s="37">
        <v>0</v>
      </c>
      <c r="DT181" s="37">
        <v>0</v>
      </c>
      <c r="DU181" s="37">
        <v>0</v>
      </c>
      <c r="DV181" s="37">
        <v>0</v>
      </c>
      <c r="DW181" s="37">
        <v>0</v>
      </c>
      <c r="DX181" s="37">
        <f t="shared" si="18"/>
        <v>0</v>
      </c>
      <c r="DY181" s="37">
        <v>0</v>
      </c>
      <c r="DZ181" s="37">
        <v>0</v>
      </c>
      <c r="EA181" s="37">
        <f>SUM(DY181:DZ181)</f>
        <v>0</v>
      </c>
      <c r="EB181" s="37">
        <v>0</v>
      </c>
      <c r="EC181" s="37">
        <v>0</v>
      </c>
      <c r="ED181" s="37">
        <f>SUM(EB181:EC181)</f>
        <v>0</v>
      </c>
      <c r="EE181" s="37">
        <v>0</v>
      </c>
      <c r="EF181" s="37">
        <v>0</v>
      </c>
      <c r="EG181" s="37">
        <f>SUM(ED181:EF181)</f>
        <v>0</v>
      </c>
      <c r="EH181" s="37">
        <v>0</v>
      </c>
      <c r="EI181" s="37">
        <v>0</v>
      </c>
      <c r="EJ181" s="37">
        <f>SUM(EH181:EI181)</f>
        <v>0</v>
      </c>
      <c r="EK181" s="37">
        <f t="shared" si="19"/>
        <v>0</v>
      </c>
      <c r="EL181" s="37">
        <f t="shared" si="20"/>
        <v>0</v>
      </c>
    </row>
    <row r="182" spans="1:142" ht="12.75" customHeight="1">
      <c r="A182" s="24" t="s">
        <v>46</v>
      </c>
      <c r="B182" s="7" t="s">
        <v>47</v>
      </c>
      <c r="C182" s="4" t="s">
        <v>48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37">
        <v>0</v>
      </c>
      <c r="BC182" s="37">
        <v>0</v>
      </c>
      <c r="BD182" s="37">
        <v>0</v>
      </c>
      <c r="BE182" s="37">
        <v>0</v>
      </c>
      <c r="BF182" s="37">
        <v>0</v>
      </c>
      <c r="BG182" s="37">
        <v>0</v>
      </c>
      <c r="BH182" s="37">
        <v>0</v>
      </c>
      <c r="BI182" s="37">
        <v>0</v>
      </c>
      <c r="BJ182" s="37">
        <v>0</v>
      </c>
      <c r="BK182" s="37">
        <v>0</v>
      </c>
      <c r="BL182" s="37">
        <v>0</v>
      </c>
      <c r="BM182" s="37">
        <v>0</v>
      </c>
      <c r="BN182" s="37">
        <v>0</v>
      </c>
      <c r="BO182" s="37">
        <v>0</v>
      </c>
      <c r="BP182" s="37">
        <v>0</v>
      </c>
      <c r="BQ182" s="37">
        <v>0</v>
      </c>
      <c r="BR182" s="37">
        <v>0</v>
      </c>
      <c r="BS182" s="37">
        <v>0</v>
      </c>
      <c r="BT182" s="37">
        <v>0</v>
      </c>
      <c r="BU182" s="37">
        <v>0</v>
      </c>
      <c r="BV182" s="37">
        <v>0</v>
      </c>
      <c r="BW182" s="37">
        <v>0</v>
      </c>
      <c r="BX182" s="37">
        <v>0</v>
      </c>
      <c r="BY182" s="37">
        <v>0</v>
      </c>
      <c r="BZ182" s="37">
        <v>0</v>
      </c>
      <c r="CA182" s="37">
        <v>0</v>
      </c>
      <c r="CB182" s="37">
        <v>0</v>
      </c>
      <c r="CC182" s="37">
        <v>0</v>
      </c>
      <c r="CD182" s="37">
        <v>0</v>
      </c>
      <c r="CE182" s="37">
        <v>0</v>
      </c>
      <c r="CF182" s="37">
        <v>0</v>
      </c>
      <c r="CG182" s="37">
        <v>0</v>
      </c>
      <c r="CH182" s="37">
        <v>0</v>
      </c>
      <c r="CI182" s="37">
        <v>0</v>
      </c>
      <c r="CJ182" s="37">
        <v>0</v>
      </c>
      <c r="CK182" s="37">
        <v>0</v>
      </c>
      <c r="CL182" s="37">
        <v>0</v>
      </c>
      <c r="CM182" s="37">
        <v>0</v>
      </c>
      <c r="CN182" s="37">
        <v>0</v>
      </c>
      <c r="CO182" s="37">
        <v>0</v>
      </c>
      <c r="CP182" s="37">
        <v>0</v>
      </c>
      <c r="CQ182" s="37">
        <v>0</v>
      </c>
      <c r="CR182" s="37">
        <v>0</v>
      </c>
      <c r="CS182" s="37">
        <v>0</v>
      </c>
      <c r="CT182" s="37">
        <v>0</v>
      </c>
      <c r="CU182" s="37">
        <v>0</v>
      </c>
      <c r="CV182" s="37">
        <v>0</v>
      </c>
      <c r="CW182" s="37">
        <v>0</v>
      </c>
      <c r="CX182" s="37">
        <v>0</v>
      </c>
      <c r="CY182" s="37">
        <v>0</v>
      </c>
      <c r="CZ182" s="37">
        <v>0</v>
      </c>
      <c r="DA182" s="37">
        <v>0</v>
      </c>
      <c r="DB182" s="37">
        <v>0</v>
      </c>
      <c r="DC182" s="37">
        <v>0</v>
      </c>
      <c r="DD182" s="37">
        <v>0</v>
      </c>
      <c r="DE182" s="37">
        <v>0</v>
      </c>
      <c r="DF182" s="37">
        <v>0</v>
      </c>
      <c r="DG182" s="37">
        <v>0</v>
      </c>
      <c r="DH182" s="37">
        <v>0</v>
      </c>
      <c r="DI182" s="37">
        <v>0</v>
      </c>
      <c r="DJ182" s="37">
        <v>0</v>
      </c>
      <c r="DK182" s="37">
        <v>0</v>
      </c>
      <c r="DL182" s="37">
        <v>0</v>
      </c>
      <c r="DM182" s="37">
        <v>0</v>
      </c>
      <c r="DN182" s="37">
        <v>0</v>
      </c>
      <c r="DO182" s="37">
        <v>0</v>
      </c>
      <c r="DP182" s="37">
        <v>0</v>
      </c>
      <c r="DQ182" s="37">
        <v>0</v>
      </c>
      <c r="DR182" s="37">
        <v>0</v>
      </c>
      <c r="DS182" s="37">
        <v>0</v>
      </c>
      <c r="DT182" s="37">
        <v>0</v>
      </c>
      <c r="DU182" s="37">
        <v>0</v>
      </c>
      <c r="DV182" s="37">
        <v>0</v>
      </c>
      <c r="DW182" s="37">
        <v>0</v>
      </c>
      <c r="DX182" s="37">
        <f t="shared" si="18"/>
        <v>0</v>
      </c>
      <c r="DY182" s="37">
        <v>0</v>
      </c>
      <c r="DZ182" s="37">
        <v>0</v>
      </c>
      <c r="EA182" s="37">
        <f>SUM(DY182:DZ182)</f>
        <v>0</v>
      </c>
      <c r="EB182" s="37">
        <v>0</v>
      </c>
      <c r="EC182" s="37">
        <v>0</v>
      </c>
      <c r="ED182" s="37">
        <f>SUM(EB182:EC182)</f>
        <v>0</v>
      </c>
      <c r="EE182" s="37">
        <v>0</v>
      </c>
      <c r="EF182" s="37">
        <v>0</v>
      </c>
      <c r="EG182" s="37">
        <f>SUM(ED182:EF182)</f>
        <v>0</v>
      </c>
      <c r="EH182" s="37">
        <v>0</v>
      </c>
      <c r="EI182" s="37">
        <v>0</v>
      </c>
      <c r="EJ182" s="37">
        <f>SUM(EH182:EI182)</f>
        <v>0</v>
      </c>
      <c r="EK182" s="37">
        <f t="shared" si="19"/>
        <v>0</v>
      </c>
      <c r="EL182" s="37">
        <f t="shared" si="20"/>
        <v>0</v>
      </c>
    </row>
    <row r="183" spans="1:142" ht="12.75" customHeight="1">
      <c r="A183" s="24" t="s">
        <v>49</v>
      </c>
      <c r="B183" s="7" t="s">
        <v>50</v>
      </c>
      <c r="C183" s="4" t="s">
        <v>51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0</v>
      </c>
      <c r="BA183" s="37">
        <v>0</v>
      </c>
      <c r="BB183" s="37">
        <v>0</v>
      </c>
      <c r="BC183" s="37">
        <v>0</v>
      </c>
      <c r="BD183" s="37">
        <v>0</v>
      </c>
      <c r="BE183" s="37">
        <v>0</v>
      </c>
      <c r="BF183" s="37">
        <v>0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7">
        <v>0</v>
      </c>
      <c r="DA183" s="37">
        <v>0</v>
      </c>
      <c r="DB183" s="37">
        <v>0</v>
      </c>
      <c r="DC183" s="37">
        <v>0</v>
      </c>
      <c r="DD183" s="37">
        <v>0</v>
      </c>
      <c r="DE183" s="37">
        <v>0</v>
      </c>
      <c r="DF183" s="37">
        <v>0</v>
      </c>
      <c r="DG183" s="37">
        <v>0</v>
      </c>
      <c r="DH183" s="37">
        <v>0</v>
      </c>
      <c r="DI183" s="37">
        <v>0</v>
      </c>
      <c r="DJ183" s="37">
        <v>0</v>
      </c>
      <c r="DK183" s="37">
        <v>0</v>
      </c>
      <c r="DL183" s="37">
        <v>0</v>
      </c>
      <c r="DM183" s="37">
        <v>0</v>
      </c>
      <c r="DN183" s="37">
        <v>0</v>
      </c>
      <c r="DO183" s="37">
        <v>0</v>
      </c>
      <c r="DP183" s="37">
        <v>0</v>
      </c>
      <c r="DQ183" s="37">
        <v>0</v>
      </c>
      <c r="DR183" s="37">
        <v>0</v>
      </c>
      <c r="DS183" s="37">
        <v>0</v>
      </c>
      <c r="DT183" s="37">
        <v>0</v>
      </c>
      <c r="DU183" s="37">
        <v>0</v>
      </c>
      <c r="DV183" s="37">
        <v>0</v>
      </c>
      <c r="DW183" s="37">
        <v>0</v>
      </c>
      <c r="DX183" s="37">
        <f t="shared" si="18"/>
        <v>0</v>
      </c>
      <c r="DY183" s="37">
        <v>0</v>
      </c>
      <c r="DZ183" s="37">
        <v>0</v>
      </c>
      <c r="EA183" s="37">
        <f>SUM(DY183:DZ183)</f>
        <v>0</v>
      </c>
      <c r="EB183" s="37">
        <v>0</v>
      </c>
      <c r="EC183" s="37">
        <v>0</v>
      </c>
      <c r="ED183" s="37">
        <f>SUM(EB183:EC183)</f>
        <v>0</v>
      </c>
      <c r="EE183" s="37">
        <v>0</v>
      </c>
      <c r="EF183" s="37">
        <v>0</v>
      </c>
      <c r="EG183" s="37">
        <f>SUM(ED183:EF183)</f>
        <v>0</v>
      </c>
      <c r="EH183" s="37">
        <v>0</v>
      </c>
      <c r="EI183" s="37">
        <v>0</v>
      </c>
      <c r="EJ183" s="37">
        <f>SUM(EH183:EI183)</f>
        <v>0</v>
      </c>
      <c r="EK183" s="37">
        <f t="shared" si="19"/>
        <v>0</v>
      </c>
      <c r="EL183" s="37">
        <f t="shared" si="20"/>
        <v>0</v>
      </c>
    </row>
    <row r="184" spans="1:142" ht="12.75" customHeight="1">
      <c r="A184" s="24" t="s">
        <v>52</v>
      </c>
      <c r="B184" s="7" t="s">
        <v>53</v>
      </c>
      <c r="C184" s="4" t="s">
        <v>54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  <c r="AU184" s="37">
        <v>0</v>
      </c>
      <c r="AV184" s="37">
        <v>0</v>
      </c>
      <c r="AW184" s="37">
        <v>0</v>
      </c>
      <c r="AX184" s="37">
        <v>0</v>
      </c>
      <c r="AY184" s="37">
        <v>0</v>
      </c>
      <c r="AZ184" s="37">
        <v>0</v>
      </c>
      <c r="BA184" s="37">
        <v>0</v>
      </c>
      <c r="BB184" s="37">
        <v>0</v>
      </c>
      <c r="BC184" s="37">
        <v>0</v>
      </c>
      <c r="BD184" s="37">
        <v>0</v>
      </c>
      <c r="BE184" s="37">
        <v>0</v>
      </c>
      <c r="BF184" s="37">
        <v>0</v>
      </c>
      <c r="BG184" s="37">
        <v>0</v>
      </c>
      <c r="BH184" s="37">
        <v>0</v>
      </c>
      <c r="BI184" s="37">
        <v>0</v>
      </c>
      <c r="BJ184" s="37">
        <v>0</v>
      </c>
      <c r="BK184" s="37">
        <v>0</v>
      </c>
      <c r="BL184" s="37">
        <v>0</v>
      </c>
      <c r="BM184" s="37">
        <v>0</v>
      </c>
      <c r="BN184" s="37">
        <v>0</v>
      </c>
      <c r="BO184" s="37">
        <v>0</v>
      </c>
      <c r="BP184" s="37">
        <v>0</v>
      </c>
      <c r="BQ184" s="37">
        <v>0</v>
      </c>
      <c r="BR184" s="37">
        <v>0</v>
      </c>
      <c r="BS184" s="37">
        <v>0</v>
      </c>
      <c r="BT184" s="37">
        <v>0</v>
      </c>
      <c r="BU184" s="37">
        <v>0</v>
      </c>
      <c r="BV184" s="37">
        <v>0</v>
      </c>
      <c r="BW184" s="37">
        <v>0</v>
      </c>
      <c r="BX184" s="37">
        <v>0</v>
      </c>
      <c r="BY184" s="37">
        <v>0</v>
      </c>
      <c r="BZ184" s="37">
        <v>0</v>
      </c>
      <c r="CA184" s="37">
        <v>0</v>
      </c>
      <c r="CB184" s="37">
        <v>0</v>
      </c>
      <c r="CC184" s="37">
        <v>0</v>
      </c>
      <c r="CD184" s="37">
        <v>0</v>
      </c>
      <c r="CE184" s="37">
        <v>0</v>
      </c>
      <c r="CF184" s="37">
        <v>0</v>
      </c>
      <c r="CG184" s="37">
        <v>0</v>
      </c>
      <c r="CH184" s="37">
        <v>0</v>
      </c>
      <c r="CI184" s="37">
        <v>0</v>
      </c>
      <c r="CJ184" s="37">
        <v>0</v>
      </c>
      <c r="CK184" s="37">
        <v>0</v>
      </c>
      <c r="CL184" s="37">
        <v>0</v>
      </c>
      <c r="CM184" s="37">
        <v>0</v>
      </c>
      <c r="CN184" s="37">
        <v>0</v>
      </c>
      <c r="CO184" s="37">
        <v>0</v>
      </c>
      <c r="CP184" s="37">
        <v>0</v>
      </c>
      <c r="CQ184" s="37">
        <v>0</v>
      </c>
      <c r="CR184" s="37">
        <v>0</v>
      </c>
      <c r="CS184" s="37">
        <v>0</v>
      </c>
      <c r="CT184" s="37">
        <v>0</v>
      </c>
      <c r="CU184" s="37">
        <v>0</v>
      </c>
      <c r="CV184" s="37">
        <v>0</v>
      </c>
      <c r="CW184" s="37">
        <v>0</v>
      </c>
      <c r="CX184" s="37">
        <v>0</v>
      </c>
      <c r="CY184" s="37">
        <v>0</v>
      </c>
      <c r="CZ184" s="37">
        <v>0</v>
      </c>
      <c r="DA184" s="37">
        <v>0</v>
      </c>
      <c r="DB184" s="37">
        <v>0</v>
      </c>
      <c r="DC184" s="37">
        <v>0</v>
      </c>
      <c r="DD184" s="37">
        <v>0</v>
      </c>
      <c r="DE184" s="37">
        <v>0</v>
      </c>
      <c r="DF184" s="37">
        <v>0</v>
      </c>
      <c r="DG184" s="37">
        <v>0</v>
      </c>
      <c r="DH184" s="37">
        <v>0</v>
      </c>
      <c r="DI184" s="37">
        <v>0</v>
      </c>
      <c r="DJ184" s="37">
        <v>0</v>
      </c>
      <c r="DK184" s="37">
        <v>0</v>
      </c>
      <c r="DL184" s="37">
        <v>0</v>
      </c>
      <c r="DM184" s="37">
        <v>0</v>
      </c>
      <c r="DN184" s="37">
        <v>0</v>
      </c>
      <c r="DO184" s="37">
        <v>0</v>
      </c>
      <c r="DP184" s="37">
        <v>0</v>
      </c>
      <c r="DQ184" s="37">
        <v>0</v>
      </c>
      <c r="DR184" s="37">
        <v>0</v>
      </c>
      <c r="DS184" s="37">
        <v>0</v>
      </c>
      <c r="DT184" s="37">
        <v>0</v>
      </c>
      <c r="DU184" s="37">
        <v>0</v>
      </c>
      <c r="DV184" s="37">
        <v>0</v>
      </c>
      <c r="DW184" s="37">
        <v>0</v>
      </c>
      <c r="DX184" s="37">
        <f t="shared" si="18"/>
        <v>0</v>
      </c>
      <c r="DY184" s="37">
        <v>0</v>
      </c>
      <c r="DZ184" s="37">
        <v>0</v>
      </c>
      <c r="EA184" s="37">
        <f>SUM(DY184:DZ184)</f>
        <v>0</v>
      </c>
      <c r="EB184" s="37">
        <v>0</v>
      </c>
      <c r="EC184" s="37">
        <v>0</v>
      </c>
      <c r="ED184" s="37">
        <f>SUM(EB184:EC184)</f>
        <v>0</v>
      </c>
      <c r="EE184" s="37">
        <v>0</v>
      </c>
      <c r="EF184" s="37">
        <v>0</v>
      </c>
      <c r="EG184" s="37">
        <f>SUM(ED184:EF184)</f>
        <v>0</v>
      </c>
      <c r="EH184" s="37">
        <v>0</v>
      </c>
      <c r="EI184" s="37">
        <v>0</v>
      </c>
      <c r="EJ184" s="37">
        <f>SUM(EH184:EI184)</f>
        <v>0</v>
      </c>
      <c r="EK184" s="37">
        <f t="shared" si="19"/>
        <v>0</v>
      </c>
      <c r="EL184" s="37">
        <f t="shared" si="20"/>
        <v>0</v>
      </c>
    </row>
    <row r="185" spans="1:142" ht="12.75" customHeight="1">
      <c r="A185" s="24" t="s">
        <v>55</v>
      </c>
      <c r="B185" s="7" t="s">
        <v>56</v>
      </c>
      <c r="C185" s="4" t="s">
        <v>57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0</v>
      </c>
      <c r="AU185" s="37">
        <v>0</v>
      </c>
      <c r="AV185" s="37">
        <v>0</v>
      </c>
      <c r="AW185" s="37">
        <v>0</v>
      </c>
      <c r="AX185" s="37">
        <v>0</v>
      </c>
      <c r="AY185" s="37">
        <v>0</v>
      </c>
      <c r="AZ185" s="37">
        <v>0</v>
      </c>
      <c r="BA185" s="37">
        <v>0</v>
      </c>
      <c r="BB185" s="37">
        <v>0</v>
      </c>
      <c r="BC185" s="37">
        <v>0</v>
      </c>
      <c r="BD185" s="37">
        <v>0</v>
      </c>
      <c r="BE185" s="37">
        <v>0</v>
      </c>
      <c r="BF185" s="37">
        <v>0</v>
      </c>
      <c r="BG185" s="37">
        <v>0</v>
      </c>
      <c r="BH185" s="37">
        <v>0</v>
      </c>
      <c r="BI185" s="37">
        <v>0</v>
      </c>
      <c r="BJ185" s="37">
        <v>0</v>
      </c>
      <c r="BK185" s="37">
        <v>0</v>
      </c>
      <c r="BL185" s="37">
        <v>0</v>
      </c>
      <c r="BM185" s="37">
        <v>0</v>
      </c>
      <c r="BN185" s="37">
        <v>0</v>
      </c>
      <c r="BO185" s="37">
        <v>0</v>
      </c>
      <c r="BP185" s="37">
        <v>0</v>
      </c>
      <c r="BQ185" s="37">
        <v>0</v>
      </c>
      <c r="BR185" s="37">
        <v>0</v>
      </c>
      <c r="BS185" s="37">
        <v>0</v>
      </c>
      <c r="BT185" s="37">
        <v>0</v>
      </c>
      <c r="BU185" s="37">
        <v>0</v>
      </c>
      <c r="BV185" s="37">
        <v>0</v>
      </c>
      <c r="BW185" s="37">
        <v>0</v>
      </c>
      <c r="BX185" s="37">
        <v>0</v>
      </c>
      <c r="BY185" s="37">
        <v>0</v>
      </c>
      <c r="BZ185" s="37">
        <v>0</v>
      </c>
      <c r="CA185" s="37">
        <v>0</v>
      </c>
      <c r="CB185" s="37">
        <v>0</v>
      </c>
      <c r="CC185" s="37">
        <v>0</v>
      </c>
      <c r="CD185" s="37">
        <v>0</v>
      </c>
      <c r="CE185" s="37">
        <v>0</v>
      </c>
      <c r="CF185" s="37">
        <v>0</v>
      </c>
      <c r="CG185" s="37">
        <v>0</v>
      </c>
      <c r="CH185" s="37">
        <v>0</v>
      </c>
      <c r="CI185" s="37">
        <v>0</v>
      </c>
      <c r="CJ185" s="37">
        <v>0</v>
      </c>
      <c r="CK185" s="37">
        <v>0</v>
      </c>
      <c r="CL185" s="37">
        <v>0</v>
      </c>
      <c r="CM185" s="37">
        <v>0</v>
      </c>
      <c r="CN185" s="37">
        <v>0</v>
      </c>
      <c r="CO185" s="37">
        <v>0</v>
      </c>
      <c r="CP185" s="37">
        <v>0</v>
      </c>
      <c r="CQ185" s="37">
        <v>0</v>
      </c>
      <c r="CR185" s="37">
        <v>0</v>
      </c>
      <c r="CS185" s="37">
        <v>0</v>
      </c>
      <c r="CT185" s="37">
        <v>0</v>
      </c>
      <c r="CU185" s="37">
        <v>0</v>
      </c>
      <c r="CV185" s="37">
        <v>0</v>
      </c>
      <c r="CW185" s="37">
        <v>0</v>
      </c>
      <c r="CX185" s="37">
        <v>0</v>
      </c>
      <c r="CY185" s="37">
        <v>0</v>
      </c>
      <c r="CZ185" s="37">
        <v>0</v>
      </c>
      <c r="DA185" s="37">
        <v>0</v>
      </c>
      <c r="DB185" s="37">
        <v>0</v>
      </c>
      <c r="DC185" s="37">
        <v>0</v>
      </c>
      <c r="DD185" s="37">
        <v>0</v>
      </c>
      <c r="DE185" s="37">
        <v>0</v>
      </c>
      <c r="DF185" s="37">
        <v>0</v>
      </c>
      <c r="DG185" s="37">
        <v>0</v>
      </c>
      <c r="DH185" s="37">
        <v>0</v>
      </c>
      <c r="DI185" s="37">
        <v>0</v>
      </c>
      <c r="DJ185" s="37">
        <v>0</v>
      </c>
      <c r="DK185" s="37">
        <v>0</v>
      </c>
      <c r="DL185" s="37">
        <v>0</v>
      </c>
      <c r="DM185" s="37">
        <v>0</v>
      </c>
      <c r="DN185" s="37">
        <v>0</v>
      </c>
      <c r="DO185" s="37">
        <v>0</v>
      </c>
      <c r="DP185" s="37">
        <v>0</v>
      </c>
      <c r="DQ185" s="37">
        <v>0</v>
      </c>
      <c r="DR185" s="37">
        <v>0</v>
      </c>
      <c r="DS185" s="37">
        <v>0</v>
      </c>
      <c r="DT185" s="37">
        <v>0</v>
      </c>
      <c r="DU185" s="37">
        <v>0</v>
      </c>
      <c r="DV185" s="37">
        <v>0</v>
      </c>
      <c r="DW185" s="37">
        <v>0</v>
      </c>
      <c r="DX185" s="37">
        <f t="shared" si="18"/>
        <v>0</v>
      </c>
      <c r="DY185" s="37">
        <v>0</v>
      </c>
      <c r="DZ185" s="37">
        <v>0</v>
      </c>
      <c r="EA185" s="37">
        <f>SUM(DY185:DZ185)</f>
        <v>0</v>
      </c>
      <c r="EB185" s="37">
        <v>0</v>
      </c>
      <c r="EC185" s="37">
        <v>0</v>
      </c>
      <c r="ED185" s="37">
        <f>SUM(EB185:EC185)</f>
        <v>0</v>
      </c>
      <c r="EE185" s="37">
        <v>0</v>
      </c>
      <c r="EF185" s="37">
        <v>0</v>
      </c>
      <c r="EG185" s="37">
        <f>SUM(ED185:EF185)</f>
        <v>0</v>
      </c>
      <c r="EH185" s="37">
        <v>0</v>
      </c>
      <c r="EI185" s="37">
        <v>0</v>
      </c>
      <c r="EJ185" s="37">
        <f>SUM(EH185:EI185)</f>
        <v>0</v>
      </c>
      <c r="EK185" s="37">
        <f t="shared" si="19"/>
        <v>0</v>
      </c>
      <c r="EL185" s="37">
        <f t="shared" si="20"/>
        <v>0</v>
      </c>
    </row>
    <row r="186" spans="1:142" ht="12.75" customHeight="1">
      <c r="A186" s="24" t="s">
        <v>58</v>
      </c>
      <c r="B186" s="7" t="s">
        <v>59</v>
      </c>
      <c r="C186" s="5" t="s">
        <v>60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7">
        <v>0</v>
      </c>
      <c r="DA186" s="37">
        <v>0</v>
      </c>
      <c r="DB186" s="37">
        <v>0</v>
      </c>
      <c r="DC186" s="37">
        <v>0</v>
      </c>
      <c r="DD186" s="37">
        <v>0</v>
      </c>
      <c r="DE186" s="37">
        <v>0</v>
      </c>
      <c r="DF186" s="37">
        <v>0</v>
      </c>
      <c r="DG186" s="37">
        <v>0</v>
      </c>
      <c r="DH186" s="37">
        <v>0</v>
      </c>
      <c r="DI186" s="37">
        <v>0</v>
      </c>
      <c r="DJ186" s="37">
        <v>0</v>
      </c>
      <c r="DK186" s="37">
        <v>0</v>
      </c>
      <c r="DL186" s="37">
        <v>0</v>
      </c>
      <c r="DM186" s="37">
        <v>0</v>
      </c>
      <c r="DN186" s="37">
        <v>0</v>
      </c>
      <c r="DO186" s="37">
        <v>0</v>
      </c>
      <c r="DP186" s="37">
        <v>0</v>
      </c>
      <c r="DQ186" s="37">
        <v>0</v>
      </c>
      <c r="DR186" s="37">
        <v>0</v>
      </c>
      <c r="DS186" s="37">
        <v>0</v>
      </c>
      <c r="DT186" s="37">
        <v>0</v>
      </c>
      <c r="DU186" s="37">
        <v>0</v>
      </c>
      <c r="DV186" s="37">
        <v>0</v>
      </c>
      <c r="DW186" s="37">
        <v>0</v>
      </c>
      <c r="DX186" s="37">
        <f t="shared" si="18"/>
        <v>0</v>
      </c>
      <c r="DY186" s="37">
        <v>0</v>
      </c>
      <c r="DZ186" s="37">
        <v>0</v>
      </c>
      <c r="EA186" s="37">
        <f>SUM(DY186:DZ186)</f>
        <v>0</v>
      </c>
      <c r="EB186" s="37">
        <v>0</v>
      </c>
      <c r="EC186" s="37">
        <v>0</v>
      </c>
      <c r="ED186" s="37">
        <f>SUM(EB186:EC186)</f>
        <v>0</v>
      </c>
      <c r="EE186" s="37">
        <v>0</v>
      </c>
      <c r="EF186" s="37">
        <v>0</v>
      </c>
      <c r="EG186" s="37">
        <f>SUM(ED186:EF186)</f>
        <v>0</v>
      </c>
      <c r="EH186" s="37">
        <v>0</v>
      </c>
      <c r="EI186" s="37">
        <v>0</v>
      </c>
      <c r="EJ186" s="37">
        <f>SUM(EH186:EI186)</f>
        <v>0</v>
      </c>
      <c r="EK186" s="37">
        <f t="shared" si="19"/>
        <v>0</v>
      </c>
      <c r="EL186" s="37">
        <f t="shared" si="20"/>
        <v>0</v>
      </c>
    </row>
    <row r="187" spans="1:142" ht="12.75" customHeight="1">
      <c r="A187" s="24" t="s">
        <v>61</v>
      </c>
      <c r="B187" s="7" t="s">
        <v>62</v>
      </c>
      <c r="C187" s="4" t="s">
        <v>63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  <c r="AU187" s="37">
        <v>0</v>
      </c>
      <c r="AV187" s="37">
        <v>0</v>
      </c>
      <c r="AW187" s="37">
        <v>0</v>
      </c>
      <c r="AX187" s="37">
        <v>0</v>
      </c>
      <c r="AY187" s="37">
        <v>0</v>
      </c>
      <c r="AZ187" s="37">
        <v>0</v>
      </c>
      <c r="BA187" s="37">
        <v>0</v>
      </c>
      <c r="BB187" s="37">
        <v>0</v>
      </c>
      <c r="BC187" s="37">
        <v>0</v>
      </c>
      <c r="BD187" s="37">
        <v>0</v>
      </c>
      <c r="BE187" s="37">
        <v>0</v>
      </c>
      <c r="BF187" s="37">
        <v>0</v>
      </c>
      <c r="BG187" s="37">
        <v>0</v>
      </c>
      <c r="BH187" s="37">
        <v>0</v>
      </c>
      <c r="BI187" s="37">
        <v>0</v>
      </c>
      <c r="BJ187" s="37">
        <v>0</v>
      </c>
      <c r="BK187" s="37">
        <v>0</v>
      </c>
      <c r="BL187" s="37">
        <v>0</v>
      </c>
      <c r="BM187" s="37">
        <v>0</v>
      </c>
      <c r="BN187" s="37">
        <v>0</v>
      </c>
      <c r="BO187" s="37">
        <v>0</v>
      </c>
      <c r="BP187" s="37">
        <v>0</v>
      </c>
      <c r="BQ187" s="37">
        <v>0</v>
      </c>
      <c r="BR187" s="37">
        <v>0</v>
      </c>
      <c r="BS187" s="37">
        <v>0</v>
      </c>
      <c r="BT187" s="37">
        <v>0</v>
      </c>
      <c r="BU187" s="37">
        <v>0</v>
      </c>
      <c r="BV187" s="37">
        <v>0</v>
      </c>
      <c r="BW187" s="37">
        <v>0</v>
      </c>
      <c r="BX187" s="37">
        <v>0</v>
      </c>
      <c r="BY187" s="37">
        <v>0</v>
      </c>
      <c r="BZ187" s="37">
        <v>0</v>
      </c>
      <c r="CA187" s="37">
        <v>0</v>
      </c>
      <c r="CB187" s="37">
        <v>0</v>
      </c>
      <c r="CC187" s="37">
        <v>0</v>
      </c>
      <c r="CD187" s="37">
        <v>0</v>
      </c>
      <c r="CE187" s="37">
        <v>0</v>
      </c>
      <c r="CF187" s="37">
        <v>0</v>
      </c>
      <c r="CG187" s="37">
        <v>0</v>
      </c>
      <c r="CH187" s="37">
        <v>0</v>
      </c>
      <c r="CI187" s="37">
        <v>0</v>
      </c>
      <c r="CJ187" s="37">
        <v>0</v>
      </c>
      <c r="CK187" s="37">
        <v>0</v>
      </c>
      <c r="CL187" s="37">
        <v>0</v>
      </c>
      <c r="CM187" s="37">
        <v>0</v>
      </c>
      <c r="CN187" s="37">
        <v>0</v>
      </c>
      <c r="CO187" s="37">
        <v>0</v>
      </c>
      <c r="CP187" s="37">
        <v>0</v>
      </c>
      <c r="CQ187" s="37">
        <v>0</v>
      </c>
      <c r="CR187" s="37">
        <v>0</v>
      </c>
      <c r="CS187" s="37">
        <v>0</v>
      </c>
      <c r="CT187" s="37">
        <v>0</v>
      </c>
      <c r="CU187" s="37">
        <v>0</v>
      </c>
      <c r="CV187" s="37">
        <v>0</v>
      </c>
      <c r="CW187" s="37">
        <v>0</v>
      </c>
      <c r="CX187" s="37">
        <v>0</v>
      </c>
      <c r="CY187" s="37">
        <v>0</v>
      </c>
      <c r="CZ187" s="37">
        <v>0</v>
      </c>
      <c r="DA187" s="37">
        <v>0</v>
      </c>
      <c r="DB187" s="37">
        <v>0</v>
      </c>
      <c r="DC187" s="37">
        <v>0</v>
      </c>
      <c r="DD187" s="37">
        <v>0</v>
      </c>
      <c r="DE187" s="37">
        <v>0</v>
      </c>
      <c r="DF187" s="37">
        <v>0</v>
      </c>
      <c r="DG187" s="37">
        <v>0</v>
      </c>
      <c r="DH187" s="37">
        <v>0</v>
      </c>
      <c r="DI187" s="37">
        <v>0</v>
      </c>
      <c r="DJ187" s="37">
        <v>0</v>
      </c>
      <c r="DK187" s="37">
        <v>0</v>
      </c>
      <c r="DL187" s="37">
        <v>0</v>
      </c>
      <c r="DM187" s="37">
        <v>0</v>
      </c>
      <c r="DN187" s="37">
        <v>0</v>
      </c>
      <c r="DO187" s="37">
        <v>0</v>
      </c>
      <c r="DP187" s="37">
        <v>0</v>
      </c>
      <c r="DQ187" s="37">
        <v>0</v>
      </c>
      <c r="DR187" s="37">
        <v>0</v>
      </c>
      <c r="DS187" s="37">
        <v>0</v>
      </c>
      <c r="DT187" s="37">
        <v>0</v>
      </c>
      <c r="DU187" s="37">
        <v>0</v>
      </c>
      <c r="DV187" s="37">
        <v>0</v>
      </c>
      <c r="DW187" s="37">
        <v>0</v>
      </c>
      <c r="DX187" s="37">
        <f t="shared" si="18"/>
        <v>0</v>
      </c>
      <c r="DY187" s="37">
        <v>0</v>
      </c>
      <c r="DZ187" s="37">
        <v>0</v>
      </c>
      <c r="EA187" s="37">
        <f>SUM(DY187:DZ187)</f>
        <v>0</v>
      </c>
      <c r="EB187" s="37">
        <v>0</v>
      </c>
      <c r="EC187" s="37">
        <v>0</v>
      </c>
      <c r="ED187" s="37">
        <f>SUM(EB187:EC187)</f>
        <v>0</v>
      </c>
      <c r="EE187" s="37">
        <v>0</v>
      </c>
      <c r="EF187" s="37">
        <v>0</v>
      </c>
      <c r="EG187" s="37">
        <f>SUM(ED187:EF187)</f>
        <v>0</v>
      </c>
      <c r="EH187" s="37">
        <v>0</v>
      </c>
      <c r="EI187" s="37">
        <v>0</v>
      </c>
      <c r="EJ187" s="37">
        <f>SUM(EH187:EI187)</f>
        <v>0</v>
      </c>
      <c r="EK187" s="37">
        <f t="shared" si="19"/>
        <v>0</v>
      </c>
      <c r="EL187" s="37">
        <f t="shared" si="20"/>
        <v>0</v>
      </c>
    </row>
    <row r="188" spans="1:142" ht="12.75" customHeight="1">
      <c r="A188" s="24" t="s">
        <v>64</v>
      </c>
      <c r="B188" s="13" t="s">
        <v>65</v>
      </c>
      <c r="C188" s="4" t="s">
        <v>66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v>0</v>
      </c>
      <c r="AU188" s="37">
        <v>0</v>
      </c>
      <c r="AV188" s="37">
        <v>0</v>
      </c>
      <c r="AW188" s="37">
        <v>0</v>
      </c>
      <c r="AX188" s="37">
        <v>0</v>
      </c>
      <c r="AY188" s="37">
        <v>0</v>
      </c>
      <c r="AZ188" s="37">
        <v>0</v>
      </c>
      <c r="BA188" s="37">
        <v>0</v>
      </c>
      <c r="BB188" s="37">
        <v>0</v>
      </c>
      <c r="BC188" s="37">
        <v>0</v>
      </c>
      <c r="BD188" s="37">
        <v>0</v>
      </c>
      <c r="BE188" s="37">
        <v>0</v>
      </c>
      <c r="BF188" s="37">
        <v>0</v>
      </c>
      <c r="BG188" s="37">
        <v>0</v>
      </c>
      <c r="BH188" s="37">
        <v>0</v>
      </c>
      <c r="BI188" s="37">
        <v>0</v>
      </c>
      <c r="BJ188" s="37">
        <v>0</v>
      </c>
      <c r="BK188" s="37">
        <v>0</v>
      </c>
      <c r="BL188" s="37">
        <v>0</v>
      </c>
      <c r="BM188" s="37">
        <v>0</v>
      </c>
      <c r="BN188" s="37">
        <v>0</v>
      </c>
      <c r="BO188" s="37">
        <v>0</v>
      </c>
      <c r="BP188" s="37">
        <v>0</v>
      </c>
      <c r="BQ188" s="37">
        <v>0</v>
      </c>
      <c r="BR188" s="37">
        <v>0</v>
      </c>
      <c r="BS188" s="37">
        <v>0</v>
      </c>
      <c r="BT188" s="37">
        <v>0</v>
      </c>
      <c r="BU188" s="37">
        <v>0</v>
      </c>
      <c r="BV188" s="37">
        <v>0</v>
      </c>
      <c r="BW188" s="37">
        <v>0</v>
      </c>
      <c r="BX188" s="37">
        <v>0</v>
      </c>
      <c r="BY188" s="37">
        <v>0</v>
      </c>
      <c r="BZ188" s="37">
        <v>0</v>
      </c>
      <c r="CA188" s="37">
        <v>0</v>
      </c>
      <c r="CB188" s="37">
        <v>0</v>
      </c>
      <c r="CC188" s="37">
        <v>0</v>
      </c>
      <c r="CD188" s="37">
        <v>0</v>
      </c>
      <c r="CE188" s="37">
        <v>0</v>
      </c>
      <c r="CF188" s="37">
        <v>0</v>
      </c>
      <c r="CG188" s="37">
        <v>0</v>
      </c>
      <c r="CH188" s="37">
        <v>0</v>
      </c>
      <c r="CI188" s="37">
        <v>0</v>
      </c>
      <c r="CJ188" s="37">
        <v>0</v>
      </c>
      <c r="CK188" s="37">
        <v>0</v>
      </c>
      <c r="CL188" s="37">
        <v>0</v>
      </c>
      <c r="CM188" s="37">
        <v>0</v>
      </c>
      <c r="CN188" s="37">
        <v>0</v>
      </c>
      <c r="CO188" s="37">
        <v>0</v>
      </c>
      <c r="CP188" s="37">
        <v>0</v>
      </c>
      <c r="CQ188" s="37">
        <v>0</v>
      </c>
      <c r="CR188" s="37">
        <v>0</v>
      </c>
      <c r="CS188" s="37">
        <v>0</v>
      </c>
      <c r="CT188" s="37">
        <v>0</v>
      </c>
      <c r="CU188" s="37">
        <v>0</v>
      </c>
      <c r="CV188" s="37">
        <v>0</v>
      </c>
      <c r="CW188" s="37">
        <v>0</v>
      </c>
      <c r="CX188" s="37">
        <v>0</v>
      </c>
      <c r="CY188" s="37">
        <v>0</v>
      </c>
      <c r="CZ188" s="37">
        <v>0</v>
      </c>
      <c r="DA188" s="37">
        <v>0</v>
      </c>
      <c r="DB188" s="37">
        <v>0</v>
      </c>
      <c r="DC188" s="37">
        <v>0</v>
      </c>
      <c r="DD188" s="37">
        <v>0</v>
      </c>
      <c r="DE188" s="37">
        <v>0</v>
      </c>
      <c r="DF188" s="37">
        <v>0</v>
      </c>
      <c r="DG188" s="37">
        <v>0</v>
      </c>
      <c r="DH188" s="37">
        <v>0</v>
      </c>
      <c r="DI188" s="37">
        <v>0</v>
      </c>
      <c r="DJ188" s="37">
        <v>0</v>
      </c>
      <c r="DK188" s="37">
        <v>0</v>
      </c>
      <c r="DL188" s="37">
        <v>0</v>
      </c>
      <c r="DM188" s="37">
        <v>0</v>
      </c>
      <c r="DN188" s="37">
        <v>0</v>
      </c>
      <c r="DO188" s="37">
        <v>0</v>
      </c>
      <c r="DP188" s="37">
        <v>0</v>
      </c>
      <c r="DQ188" s="37">
        <v>0</v>
      </c>
      <c r="DR188" s="37">
        <v>0</v>
      </c>
      <c r="DS188" s="37">
        <v>0</v>
      </c>
      <c r="DT188" s="37">
        <v>0</v>
      </c>
      <c r="DU188" s="37">
        <v>0</v>
      </c>
      <c r="DV188" s="37">
        <v>0</v>
      </c>
      <c r="DW188" s="37">
        <v>0</v>
      </c>
      <c r="DX188" s="37">
        <f t="shared" si="18"/>
        <v>0</v>
      </c>
      <c r="DY188" s="37">
        <v>0</v>
      </c>
      <c r="DZ188" s="37">
        <v>0</v>
      </c>
      <c r="EA188" s="37">
        <f>SUM(DY188:DZ188)</f>
        <v>0</v>
      </c>
      <c r="EB188" s="37">
        <v>0</v>
      </c>
      <c r="EC188" s="37">
        <v>0</v>
      </c>
      <c r="ED188" s="37">
        <f>SUM(EB188:EC188)</f>
        <v>0</v>
      </c>
      <c r="EE188" s="37">
        <v>0</v>
      </c>
      <c r="EF188" s="37">
        <v>0</v>
      </c>
      <c r="EG188" s="37">
        <f>SUM(ED188:EF188)</f>
        <v>0</v>
      </c>
      <c r="EH188" s="37">
        <v>0</v>
      </c>
      <c r="EI188" s="37">
        <v>0</v>
      </c>
      <c r="EJ188" s="37">
        <f>SUM(EH188:EI188)</f>
        <v>0</v>
      </c>
      <c r="EK188" s="37">
        <f t="shared" si="19"/>
        <v>0</v>
      </c>
      <c r="EL188" s="37">
        <f t="shared" si="20"/>
        <v>0</v>
      </c>
    </row>
    <row r="189" spans="1:142" ht="12.75" customHeight="1">
      <c r="A189" s="24" t="s">
        <v>67</v>
      </c>
      <c r="B189" s="13" t="s">
        <v>68</v>
      </c>
      <c r="C189" s="4" t="s">
        <v>69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  <c r="AU189" s="37">
        <v>0</v>
      </c>
      <c r="AV189" s="37">
        <v>0</v>
      </c>
      <c r="AW189" s="37">
        <v>0</v>
      </c>
      <c r="AX189" s="37">
        <v>0</v>
      </c>
      <c r="AY189" s="37">
        <v>0</v>
      </c>
      <c r="AZ189" s="37">
        <v>0</v>
      </c>
      <c r="BA189" s="37">
        <v>0</v>
      </c>
      <c r="BB189" s="37">
        <v>0</v>
      </c>
      <c r="BC189" s="37">
        <v>0</v>
      </c>
      <c r="BD189" s="37">
        <v>0</v>
      </c>
      <c r="BE189" s="37">
        <v>0</v>
      </c>
      <c r="BF189" s="37">
        <v>0</v>
      </c>
      <c r="BG189" s="37">
        <v>0</v>
      </c>
      <c r="BH189" s="37">
        <v>0</v>
      </c>
      <c r="BI189" s="37">
        <v>0</v>
      </c>
      <c r="BJ189" s="37">
        <v>0</v>
      </c>
      <c r="BK189" s="37">
        <v>0</v>
      </c>
      <c r="BL189" s="37">
        <v>0</v>
      </c>
      <c r="BM189" s="37">
        <v>0</v>
      </c>
      <c r="BN189" s="37">
        <v>0</v>
      </c>
      <c r="BO189" s="37">
        <v>0</v>
      </c>
      <c r="BP189" s="37">
        <v>0</v>
      </c>
      <c r="BQ189" s="37">
        <v>0</v>
      </c>
      <c r="BR189" s="37">
        <v>0</v>
      </c>
      <c r="BS189" s="37">
        <v>0</v>
      </c>
      <c r="BT189" s="37">
        <v>0</v>
      </c>
      <c r="BU189" s="37">
        <v>0</v>
      </c>
      <c r="BV189" s="37">
        <v>0</v>
      </c>
      <c r="BW189" s="37">
        <v>0</v>
      </c>
      <c r="BX189" s="37">
        <v>0</v>
      </c>
      <c r="BY189" s="37">
        <v>0</v>
      </c>
      <c r="BZ189" s="37">
        <v>0</v>
      </c>
      <c r="CA189" s="37">
        <v>0</v>
      </c>
      <c r="CB189" s="37">
        <v>0</v>
      </c>
      <c r="CC189" s="37">
        <v>0</v>
      </c>
      <c r="CD189" s="37">
        <v>0</v>
      </c>
      <c r="CE189" s="37">
        <v>0</v>
      </c>
      <c r="CF189" s="37">
        <v>0</v>
      </c>
      <c r="CG189" s="37">
        <v>0</v>
      </c>
      <c r="CH189" s="37">
        <v>0</v>
      </c>
      <c r="CI189" s="37">
        <v>0</v>
      </c>
      <c r="CJ189" s="37">
        <v>0</v>
      </c>
      <c r="CK189" s="37">
        <v>0</v>
      </c>
      <c r="CL189" s="37">
        <v>0</v>
      </c>
      <c r="CM189" s="37">
        <v>0</v>
      </c>
      <c r="CN189" s="37">
        <v>0</v>
      </c>
      <c r="CO189" s="37">
        <v>0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7">
        <v>0</v>
      </c>
      <c r="DA189" s="37">
        <v>0</v>
      </c>
      <c r="DB189" s="37">
        <v>0</v>
      </c>
      <c r="DC189" s="37">
        <v>0</v>
      </c>
      <c r="DD189" s="37">
        <v>0</v>
      </c>
      <c r="DE189" s="37">
        <v>0</v>
      </c>
      <c r="DF189" s="37">
        <v>0</v>
      </c>
      <c r="DG189" s="37">
        <v>0</v>
      </c>
      <c r="DH189" s="37">
        <v>0</v>
      </c>
      <c r="DI189" s="37">
        <v>0</v>
      </c>
      <c r="DJ189" s="37">
        <v>0</v>
      </c>
      <c r="DK189" s="37">
        <v>0</v>
      </c>
      <c r="DL189" s="37">
        <v>0</v>
      </c>
      <c r="DM189" s="37">
        <v>0</v>
      </c>
      <c r="DN189" s="37">
        <v>0</v>
      </c>
      <c r="DO189" s="37">
        <v>0</v>
      </c>
      <c r="DP189" s="37">
        <v>0</v>
      </c>
      <c r="DQ189" s="37">
        <v>0</v>
      </c>
      <c r="DR189" s="37">
        <v>0</v>
      </c>
      <c r="DS189" s="37">
        <v>0</v>
      </c>
      <c r="DT189" s="37">
        <v>0</v>
      </c>
      <c r="DU189" s="37">
        <v>0</v>
      </c>
      <c r="DV189" s="37">
        <v>0</v>
      </c>
      <c r="DW189" s="37">
        <v>0</v>
      </c>
      <c r="DX189" s="37">
        <f t="shared" si="18"/>
        <v>0</v>
      </c>
      <c r="DY189" s="37">
        <v>0</v>
      </c>
      <c r="DZ189" s="37">
        <v>0</v>
      </c>
      <c r="EA189" s="37">
        <f>SUM(DY189:DZ189)</f>
        <v>0</v>
      </c>
      <c r="EB189" s="37">
        <v>0</v>
      </c>
      <c r="EC189" s="37">
        <v>0</v>
      </c>
      <c r="ED189" s="37">
        <f>SUM(EB189:EC189)</f>
        <v>0</v>
      </c>
      <c r="EE189" s="37">
        <v>0</v>
      </c>
      <c r="EF189" s="37">
        <v>0</v>
      </c>
      <c r="EG189" s="37">
        <f>SUM(ED189:EF189)</f>
        <v>0</v>
      </c>
      <c r="EH189" s="37">
        <v>0</v>
      </c>
      <c r="EI189" s="37">
        <v>0</v>
      </c>
      <c r="EJ189" s="37">
        <f>SUM(EH189:EI189)</f>
        <v>0</v>
      </c>
      <c r="EK189" s="37">
        <f t="shared" si="19"/>
        <v>0</v>
      </c>
      <c r="EL189" s="37">
        <f t="shared" si="20"/>
        <v>0</v>
      </c>
    </row>
    <row r="190" spans="1:142" ht="12.75" customHeight="1">
      <c r="A190" s="24" t="s">
        <v>70</v>
      </c>
      <c r="B190" s="13" t="s">
        <v>71</v>
      </c>
      <c r="C190" s="4" t="s">
        <v>72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  <c r="AU190" s="37">
        <v>0</v>
      </c>
      <c r="AV190" s="37">
        <v>0</v>
      </c>
      <c r="AW190" s="37">
        <v>0</v>
      </c>
      <c r="AX190" s="37">
        <v>0</v>
      </c>
      <c r="AY190" s="37">
        <v>0</v>
      </c>
      <c r="AZ190" s="37">
        <v>0</v>
      </c>
      <c r="BA190" s="37">
        <v>0</v>
      </c>
      <c r="BB190" s="37">
        <v>0</v>
      </c>
      <c r="BC190" s="37">
        <v>0</v>
      </c>
      <c r="BD190" s="37">
        <v>0</v>
      </c>
      <c r="BE190" s="37">
        <v>0</v>
      </c>
      <c r="BF190" s="37">
        <v>0</v>
      </c>
      <c r="BG190" s="37">
        <v>0</v>
      </c>
      <c r="BH190" s="37">
        <v>0</v>
      </c>
      <c r="BI190" s="37">
        <v>0</v>
      </c>
      <c r="BJ190" s="37">
        <v>0</v>
      </c>
      <c r="BK190" s="37">
        <v>0</v>
      </c>
      <c r="BL190" s="37">
        <v>0</v>
      </c>
      <c r="BM190" s="37">
        <v>0</v>
      </c>
      <c r="BN190" s="37">
        <v>0</v>
      </c>
      <c r="BO190" s="37">
        <v>0</v>
      </c>
      <c r="BP190" s="37">
        <v>0</v>
      </c>
      <c r="BQ190" s="37">
        <v>0</v>
      </c>
      <c r="BR190" s="37">
        <v>0</v>
      </c>
      <c r="BS190" s="37">
        <v>0</v>
      </c>
      <c r="BT190" s="37">
        <v>0</v>
      </c>
      <c r="BU190" s="37">
        <v>0</v>
      </c>
      <c r="BV190" s="37">
        <v>0</v>
      </c>
      <c r="BW190" s="37">
        <v>0</v>
      </c>
      <c r="BX190" s="37">
        <v>0</v>
      </c>
      <c r="BY190" s="37">
        <v>0</v>
      </c>
      <c r="BZ190" s="37">
        <v>0</v>
      </c>
      <c r="CA190" s="37">
        <v>0</v>
      </c>
      <c r="CB190" s="37">
        <v>0</v>
      </c>
      <c r="CC190" s="37">
        <v>0</v>
      </c>
      <c r="CD190" s="37">
        <v>0</v>
      </c>
      <c r="CE190" s="37">
        <v>0</v>
      </c>
      <c r="CF190" s="37">
        <v>0</v>
      </c>
      <c r="CG190" s="37">
        <v>0</v>
      </c>
      <c r="CH190" s="37">
        <v>0</v>
      </c>
      <c r="CI190" s="37">
        <v>0</v>
      </c>
      <c r="CJ190" s="37">
        <v>0</v>
      </c>
      <c r="CK190" s="37">
        <v>0</v>
      </c>
      <c r="CL190" s="37">
        <v>0</v>
      </c>
      <c r="CM190" s="37">
        <v>0</v>
      </c>
      <c r="CN190" s="37">
        <v>0</v>
      </c>
      <c r="CO190" s="37">
        <v>0</v>
      </c>
      <c r="CP190" s="37">
        <v>0</v>
      </c>
      <c r="CQ190" s="37">
        <v>0</v>
      </c>
      <c r="CR190" s="37">
        <v>0</v>
      </c>
      <c r="CS190" s="37">
        <v>0</v>
      </c>
      <c r="CT190" s="37">
        <v>0</v>
      </c>
      <c r="CU190" s="37">
        <v>0</v>
      </c>
      <c r="CV190" s="37">
        <v>0</v>
      </c>
      <c r="CW190" s="37">
        <v>0</v>
      </c>
      <c r="CX190" s="37">
        <v>0</v>
      </c>
      <c r="CY190" s="37">
        <v>0</v>
      </c>
      <c r="CZ190" s="37">
        <v>0</v>
      </c>
      <c r="DA190" s="37">
        <v>0</v>
      </c>
      <c r="DB190" s="37">
        <v>0</v>
      </c>
      <c r="DC190" s="37">
        <v>0</v>
      </c>
      <c r="DD190" s="37">
        <v>0</v>
      </c>
      <c r="DE190" s="37">
        <v>0</v>
      </c>
      <c r="DF190" s="37">
        <v>0</v>
      </c>
      <c r="DG190" s="37">
        <v>0</v>
      </c>
      <c r="DH190" s="37">
        <v>0</v>
      </c>
      <c r="DI190" s="37">
        <v>0</v>
      </c>
      <c r="DJ190" s="37">
        <v>0</v>
      </c>
      <c r="DK190" s="37">
        <v>0</v>
      </c>
      <c r="DL190" s="37">
        <v>0</v>
      </c>
      <c r="DM190" s="37">
        <v>0</v>
      </c>
      <c r="DN190" s="37">
        <v>0</v>
      </c>
      <c r="DO190" s="37">
        <v>0</v>
      </c>
      <c r="DP190" s="37">
        <v>0</v>
      </c>
      <c r="DQ190" s="37">
        <v>0</v>
      </c>
      <c r="DR190" s="37">
        <v>0</v>
      </c>
      <c r="DS190" s="37">
        <v>0</v>
      </c>
      <c r="DT190" s="37">
        <v>0</v>
      </c>
      <c r="DU190" s="37">
        <v>0</v>
      </c>
      <c r="DV190" s="37">
        <v>0</v>
      </c>
      <c r="DW190" s="37">
        <v>0</v>
      </c>
      <c r="DX190" s="37">
        <f t="shared" si="18"/>
        <v>0</v>
      </c>
      <c r="DY190" s="37">
        <v>0</v>
      </c>
      <c r="DZ190" s="37">
        <v>0</v>
      </c>
      <c r="EA190" s="37">
        <f>SUM(DY190:DZ190)</f>
        <v>0</v>
      </c>
      <c r="EB190" s="37">
        <v>0</v>
      </c>
      <c r="EC190" s="37">
        <v>0</v>
      </c>
      <c r="ED190" s="37">
        <f>SUM(EB190:EC190)</f>
        <v>0</v>
      </c>
      <c r="EE190" s="37">
        <v>0</v>
      </c>
      <c r="EF190" s="37">
        <v>0</v>
      </c>
      <c r="EG190" s="37">
        <f>SUM(ED190:EF190)</f>
        <v>0</v>
      </c>
      <c r="EH190" s="37">
        <v>0</v>
      </c>
      <c r="EI190" s="37">
        <v>0</v>
      </c>
      <c r="EJ190" s="37">
        <f>SUM(EH190:EI190)</f>
        <v>0</v>
      </c>
      <c r="EK190" s="37">
        <f t="shared" si="19"/>
        <v>0</v>
      </c>
      <c r="EL190" s="37">
        <f t="shared" si="20"/>
        <v>0</v>
      </c>
    </row>
    <row r="191" spans="1:142" ht="12.75" customHeight="1">
      <c r="A191" s="24" t="s">
        <v>73</v>
      </c>
      <c r="B191" s="13" t="s">
        <v>74</v>
      </c>
      <c r="C191" s="4" t="s">
        <v>75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37">
        <v>0</v>
      </c>
      <c r="AQ191" s="37">
        <v>0</v>
      </c>
      <c r="AR191" s="37">
        <v>0</v>
      </c>
      <c r="AS191" s="37">
        <v>0</v>
      </c>
      <c r="AT191" s="37">
        <v>0</v>
      </c>
      <c r="AU191" s="37">
        <v>0</v>
      </c>
      <c r="AV191" s="37">
        <v>0</v>
      </c>
      <c r="AW191" s="37">
        <v>0</v>
      </c>
      <c r="AX191" s="37">
        <v>0</v>
      </c>
      <c r="AY191" s="37">
        <v>0</v>
      </c>
      <c r="AZ191" s="37">
        <v>0</v>
      </c>
      <c r="BA191" s="37">
        <v>0</v>
      </c>
      <c r="BB191" s="37">
        <v>0</v>
      </c>
      <c r="BC191" s="37">
        <v>0</v>
      </c>
      <c r="BD191" s="37">
        <v>0</v>
      </c>
      <c r="BE191" s="37">
        <v>0</v>
      </c>
      <c r="BF191" s="37">
        <v>0</v>
      </c>
      <c r="BG191" s="37">
        <v>0</v>
      </c>
      <c r="BH191" s="37">
        <v>0</v>
      </c>
      <c r="BI191" s="37">
        <v>0</v>
      </c>
      <c r="BJ191" s="37">
        <v>0</v>
      </c>
      <c r="BK191" s="37">
        <v>0</v>
      </c>
      <c r="BL191" s="37">
        <v>0</v>
      </c>
      <c r="BM191" s="37">
        <v>0</v>
      </c>
      <c r="BN191" s="37">
        <v>0</v>
      </c>
      <c r="BO191" s="37">
        <v>0</v>
      </c>
      <c r="BP191" s="37">
        <v>0</v>
      </c>
      <c r="BQ191" s="37">
        <v>0</v>
      </c>
      <c r="BR191" s="37">
        <v>0</v>
      </c>
      <c r="BS191" s="37">
        <v>0</v>
      </c>
      <c r="BT191" s="37">
        <v>0</v>
      </c>
      <c r="BU191" s="37">
        <v>0</v>
      </c>
      <c r="BV191" s="37">
        <v>0</v>
      </c>
      <c r="BW191" s="37">
        <v>0</v>
      </c>
      <c r="BX191" s="37">
        <v>0</v>
      </c>
      <c r="BY191" s="37">
        <v>0</v>
      </c>
      <c r="BZ191" s="37">
        <v>0</v>
      </c>
      <c r="CA191" s="37">
        <v>0</v>
      </c>
      <c r="CB191" s="37">
        <v>0</v>
      </c>
      <c r="CC191" s="37">
        <v>0</v>
      </c>
      <c r="CD191" s="37">
        <v>0</v>
      </c>
      <c r="CE191" s="37">
        <v>0</v>
      </c>
      <c r="CF191" s="37">
        <v>0</v>
      </c>
      <c r="CG191" s="37">
        <v>0</v>
      </c>
      <c r="CH191" s="37">
        <v>0</v>
      </c>
      <c r="CI191" s="37">
        <v>0</v>
      </c>
      <c r="CJ191" s="37">
        <v>0</v>
      </c>
      <c r="CK191" s="37">
        <v>0</v>
      </c>
      <c r="CL191" s="37">
        <v>0</v>
      </c>
      <c r="CM191" s="37">
        <v>0</v>
      </c>
      <c r="CN191" s="37">
        <v>0</v>
      </c>
      <c r="CO191" s="37">
        <v>0</v>
      </c>
      <c r="CP191" s="37">
        <v>0</v>
      </c>
      <c r="CQ191" s="37">
        <v>0</v>
      </c>
      <c r="CR191" s="37">
        <v>0</v>
      </c>
      <c r="CS191" s="37">
        <v>0</v>
      </c>
      <c r="CT191" s="37">
        <v>0</v>
      </c>
      <c r="CU191" s="37">
        <v>0</v>
      </c>
      <c r="CV191" s="37">
        <v>0</v>
      </c>
      <c r="CW191" s="37">
        <v>0</v>
      </c>
      <c r="CX191" s="37">
        <v>0</v>
      </c>
      <c r="CY191" s="37">
        <v>0</v>
      </c>
      <c r="CZ191" s="37">
        <v>0</v>
      </c>
      <c r="DA191" s="37">
        <v>0</v>
      </c>
      <c r="DB191" s="37">
        <v>0</v>
      </c>
      <c r="DC191" s="37">
        <v>0</v>
      </c>
      <c r="DD191" s="37">
        <v>0</v>
      </c>
      <c r="DE191" s="37">
        <v>0</v>
      </c>
      <c r="DF191" s="37">
        <v>0</v>
      </c>
      <c r="DG191" s="37">
        <v>0</v>
      </c>
      <c r="DH191" s="37">
        <v>0</v>
      </c>
      <c r="DI191" s="37">
        <v>0</v>
      </c>
      <c r="DJ191" s="37">
        <v>0</v>
      </c>
      <c r="DK191" s="37">
        <v>0</v>
      </c>
      <c r="DL191" s="37">
        <v>0</v>
      </c>
      <c r="DM191" s="37">
        <v>0</v>
      </c>
      <c r="DN191" s="37">
        <v>0</v>
      </c>
      <c r="DO191" s="37">
        <v>0</v>
      </c>
      <c r="DP191" s="37">
        <v>0</v>
      </c>
      <c r="DQ191" s="37">
        <v>0</v>
      </c>
      <c r="DR191" s="37">
        <v>0</v>
      </c>
      <c r="DS191" s="37">
        <v>0</v>
      </c>
      <c r="DT191" s="37">
        <v>0</v>
      </c>
      <c r="DU191" s="37">
        <v>0</v>
      </c>
      <c r="DV191" s="37">
        <v>0</v>
      </c>
      <c r="DW191" s="37">
        <v>0</v>
      </c>
      <c r="DX191" s="37">
        <f t="shared" si="18"/>
        <v>0</v>
      </c>
      <c r="DY191" s="37">
        <v>0</v>
      </c>
      <c r="DZ191" s="37">
        <v>0</v>
      </c>
      <c r="EA191" s="37">
        <f>SUM(DY191:DZ191)</f>
        <v>0</v>
      </c>
      <c r="EB191" s="37">
        <v>0</v>
      </c>
      <c r="EC191" s="37">
        <v>0</v>
      </c>
      <c r="ED191" s="37">
        <f>SUM(EB191:EC191)</f>
        <v>0</v>
      </c>
      <c r="EE191" s="37">
        <v>0</v>
      </c>
      <c r="EF191" s="37">
        <v>0</v>
      </c>
      <c r="EG191" s="37">
        <f>SUM(ED191:EF191)</f>
        <v>0</v>
      </c>
      <c r="EH191" s="37">
        <v>0</v>
      </c>
      <c r="EI191" s="37">
        <v>0</v>
      </c>
      <c r="EJ191" s="37">
        <f>SUM(EH191:EI191)</f>
        <v>0</v>
      </c>
      <c r="EK191" s="37">
        <f t="shared" si="19"/>
        <v>0</v>
      </c>
      <c r="EL191" s="37">
        <f t="shared" si="20"/>
        <v>0</v>
      </c>
    </row>
    <row r="192" spans="1:142" ht="12.75" customHeight="1">
      <c r="A192" s="24" t="s">
        <v>76</v>
      </c>
      <c r="B192" s="13" t="s">
        <v>77</v>
      </c>
      <c r="C192" s="4" t="s">
        <v>78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0</v>
      </c>
      <c r="AV192" s="37">
        <v>0</v>
      </c>
      <c r="AW192" s="37">
        <v>0</v>
      </c>
      <c r="AX192" s="37">
        <v>0</v>
      </c>
      <c r="AY192" s="37">
        <v>0</v>
      </c>
      <c r="AZ192" s="37">
        <v>0</v>
      </c>
      <c r="BA192" s="37">
        <v>0</v>
      </c>
      <c r="BB192" s="37">
        <v>0</v>
      </c>
      <c r="BC192" s="37">
        <v>0</v>
      </c>
      <c r="BD192" s="37">
        <v>0</v>
      </c>
      <c r="BE192" s="37">
        <v>0</v>
      </c>
      <c r="BF192" s="37">
        <v>0</v>
      </c>
      <c r="BG192" s="37">
        <v>0</v>
      </c>
      <c r="BH192" s="37">
        <v>0</v>
      </c>
      <c r="BI192" s="37">
        <v>0</v>
      </c>
      <c r="BJ192" s="37">
        <v>0</v>
      </c>
      <c r="BK192" s="37">
        <v>0</v>
      </c>
      <c r="BL192" s="37">
        <v>0</v>
      </c>
      <c r="BM192" s="37">
        <v>0</v>
      </c>
      <c r="BN192" s="37">
        <v>0</v>
      </c>
      <c r="BO192" s="37">
        <v>0</v>
      </c>
      <c r="BP192" s="37">
        <v>0</v>
      </c>
      <c r="BQ192" s="37">
        <v>0</v>
      </c>
      <c r="BR192" s="37">
        <v>0</v>
      </c>
      <c r="BS192" s="37">
        <v>0</v>
      </c>
      <c r="BT192" s="37">
        <v>0</v>
      </c>
      <c r="BU192" s="37">
        <v>0</v>
      </c>
      <c r="BV192" s="37">
        <v>0</v>
      </c>
      <c r="BW192" s="37">
        <v>0</v>
      </c>
      <c r="BX192" s="37">
        <v>0</v>
      </c>
      <c r="BY192" s="37">
        <v>0</v>
      </c>
      <c r="BZ192" s="37">
        <v>0</v>
      </c>
      <c r="CA192" s="37">
        <v>0</v>
      </c>
      <c r="CB192" s="37">
        <v>0</v>
      </c>
      <c r="CC192" s="37">
        <v>0</v>
      </c>
      <c r="CD192" s="37">
        <v>0</v>
      </c>
      <c r="CE192" s="37">
        <v>0</v>
      </c>
      <c r="CF192" s="37">
        <v>0</v>
      </c>
      <c r="CG192" s="37">
        <v>0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7">
        <v>0</v>
      </c>
      <c r="DA192" s="37">
        <v>0</v>
      </c>
      <c r="DB192" s="37">
        <v>0</v>
      </c>
      <c r="DC192" s="37">
        <v>0</v>
      </c>
      <c r="DD192" s="37">
        <v>0</v>
      </c>
      <c r="DE192" s="37">
        <v>0</v>
      </c>
      <c r="DF192" s="37">
        <v>0</v>
      </c>
      <c r="DG192" s="37">
        <v>0</v>
      </c>
      <c r="DH192" s="37">
        <v>0</v>
      </c>
      <c r="DI192" s="37">
        <v>0</v>
      </c>
      <c r="DJ192" s="37">
        <v>0</v>
      </c>
      <c r="DK192" s="37">
        <v>0</v>
      </c>
      <c r="DL192" s="37">
        <v>0</v>
      </c>
      <c r="DM192" s="37">
        <v>0</v>
      </c>
      <c r="DN192" s="37">
        <v>0</v>
      </c>
      <c r="DO192" s="37">
        <v>0</v>
      </c>
      <c r="DP192" s="37">
        <v>0</v>
      </c>
      <c r="DQ192" s="37">
        <v>0</v>
      </c>
      <c r="DR192" s="37">
        <v>0</v>
      </c>
      <c r="DS192" s="37">
        <v>0</v>
      </c>
      <c r="DT192" s="37">
        <v>0</v>
      </c>
      <c r="DU192" s="37">
        <v>0</v>
      </c>
      <c r="DV192" s="37">
        <v>0</v>
      </c>
      <c r="DW192" s="37">
        <v>0</v>
      </c>
      <c r="DX192" s="37">
        <f t="shared" si="18"/>
        <v>0</v>
      </c>
      <c r="DY192" s="37">
        <v>0</v>
      </c>
      <c r="DZ192" s="37">
        <v>0</v>
      </c>
      <c r="EA192" s="37">
        <f>SUM(DY192:DZ192)</f>
        <v>0</v>
      </c>
      <c r="EB192" s="37">
        <v>0</v>
      </c>
      <c r="EC192" s="37">
        <v>0</v>
      </c>
      <c r="ED192" s="37">
        <f>SUM(EB192:EC192)</f>
        <v>0</v>
      </c>
      <c r="EE192" s="37">
        <v>0</v>
      </c>
      <c r="EF192" s="37">
        <v>0</v>
      </c>
      <c r="EG192" s="37">
        <f>SUM(ED192:EF192)</f>
        <v>0</v>
      </c>
      <c r="EH192" s="37">
        <v>0</v>
      </c>
      <c r="EI192" s="37">
        <v>0</v>
      </c>
      <c r="EJ192" s="37">
        <f>SUM(EH192:EI192)</f>
        <v>0</v>
      </c>
      <c r="EK192" s="37">
        <f t="shared" si="19"/>
        <v>0</v>
      </c>
      <c r="EL192" s="37">
        <f t="shared" si="20"/>
        <v>0</v>
      </c>
    </row>
    <row r="193" spans="1:142" ht="12.75" customHeight="1">
      <c r="A193" s="24" t="s">
        <v>79</v>
      </c>
      <c r="B193" s="13" t="s">
        <v>80</v>
      </c>
      <c r="C193" s="4" t="s">
        <v>81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37">
        <v>0</v>
      </c>
      <c r="AT193" s="37">
        <v>0</v>
      </c>
      <c r="AU193" s="37">
        <v>0</v>
      </c>
      <c r="AV193" s="37">
        <v>0</v>
      </c>
      <c r="AW193" s="37">
        <v>0</v>
      </c>
      <c r="AX193" s="37">
        <v>0</v>
      </c>
      <c r="AY193" s="37">
        <v>0</v>
      </c>
      <c r="AZ193" s="37">
        <v>0</v>
      </c>
      <c r="BA193" s="37">
        <v>0</v>
      </c>
      <c r="BB193" s="37">
        <v>0</v>
      </c>
      <c r="BC193" s="37">
        <v>0</v>
      </c>
      <c r="BD193" s="37">
        <v>0</v>
      </c>
      <c r="BE193" s="37">
        <v>0</v>
      </c>
      <c r="BF193" s="37">
        <v>0</v>
      </c>
      <c r="BG193" s="37">
        <v>0</v>
      </c>
      <c r="BH193" s="37">
        <v>0</v>
      </c>
      <c r="BI193" s="37">
        <v>0</v>
      </c>
      <c r="BJ193" s="37">
        <v>0</v>
      </c>
      <c r="BK193" s="37">
        <v>0</v>
      </c>
      <c r="BL193" s="37">
        <v>0</v>
      </c>
      <c r="BM193" s="37">
        <v>0</v>
      </c>
      <c r="BN193" s="37">
        <v>0</v>
      </c>
      <c r="BO193" s="37">
        <v>0</v>
      </c>
      <c r="BP193" s="37">
        <v>0</v>
      </c>
      <c r="BQ193" s="37">
        <v>0</v>
      </c>
      <c r="BR193" s="37">
        <v>0</v>
      </c>
      <c r="BS193" s="37">
        <v>0</v>
      </c>
      <c r="BT193" s="37">
        <v>0</v>
      </c>
      <c r="BU193" s="37">
        <v>0</v>
      </c>
      <c r="BV193" s="37">
        <v>0</v>
      </c>
      <c r="BW193" s="37">
        <v>0</v>
      </c>
      <c r="BX193" s="37">
        <v>0</v>
      </c>
      <c r="BY193" s="37">
        <v>0</v>
      </c>
      <c r="BZ193" s="37">
        <v>0</v>
      </c>
      <c r="CA193" s="37">
        <v>0</v>
      </c>
      <c r="CB193" s="37">
        <v>0</v>
      </c>
      <c r="CC193" s="37">
        <v>0</v>
      </c>
      <c r="CD193" s="37">
        <v>0</v>
      </c>
      <c r="CE193" s="37">
        <v>0</v>
      </c>
      <c r="CF193" s="37">
        <v>0</v>
      </c>
      <c r="CG193" s="37">
        <v>0</v>
      </c>
      <c r="CH193" s="37">
        <v>0</v>
      </c>
      <c r="CI193" s="37">
        <v>0</v>
      </c>
      <c r="CJ193" s="37">
        <v>0</v>
      </c>
      <c r="CK193" s="37">
        <v>0</v>
      </c>
      <c r="CL193" s="37">
        <v>0</v>
      </c>
      <c r="CM193" s="37">
        <v>0</v>
      </c>
      <c r="CN193" s="37">
        <v>0</v>
      </c>
      <c r="CO193" s="37">
        <v>0</v>
      </c>
      <c r="CP193" s="37">
        <v>0</v>
      </c>
      <c r="CQ193" s="37">
        <v>0</v>
      </c>
      <c r="CR193" s="37">
        <v>0</v>
      </c>
      <c r="CS193" s="37">
        <v>0</v>
      </c>
      <c r="CT193" s="37">
        <v>0</v>
      </c>
      <c r="CU193" s="37">
        <v>0</v>
      </c>
      <c r="CV193" s="37">
        <v>0</v>
      </c>
      <c r="CW193" s="37">
        <v>0</v>
      </c>
      <c r="CX193" s="37">
        <v>0</v>
      </c>
      <c r="CY193" s="37">
        <v>0</v>
      </c>
      <c r="CZ193" s="37">
        <v>0</v>
      </c>
      <c r="DA193" s="37">
        <v>0</v>
      </c>
      <c r="DB193" s="37">
        <v>0</v>
      </c>
      <c r="DC193" s="37">
        <v>0</v>
      </c>
      <c r="DD193" s="37">
        <v>0</v>
      </c>
      <c r="DE193" s="37">
        <v>0</v>
      </c>
      <c r="DF193" s="37">
        <v>0</v>
      </c>
      <c r="DG193" s="37">
        <v>0</v>
      </c>
      <c r="DH193" s="37">
        <v>0</v>
      </c>
      <c r="DI193" s="37">
        <v>0</v>
      </c>
      <c r="DJ193" s="37">
        <v>0</v>
      </c>
      <c r="DK193" s="37">
        <v>0</v>
      </c>
      <c r="DL193" s="37">
        <v>0</v>
      </c>
      <c r="DM193" s="37">
        <v>0</v>
      </c>
      <c r="DN193" s="37">
        <v>0</v>
      </c>
      <c r="DO193" s="37">
        <v>0</v>
      </c>
      <c r="DP193" s="37">
        <v>0</v>
      </c>
      <c r="DQ193" s="37">
        <v>0</v>
      </c>
      <c r="DR193" s="37">
        <v>0</v>
      </c>
      <c r="DS193" s="37">
        <v>0</v>
      </c>
      <c r="DT193" s="37">
        <v>0</v>
      </c>
      <c r="DU193" s="37">
        <v>0</v>
      </c>
      <c r="DV193" s="37">
        <v>0</v>
      </c>
      <c r="DW193" s="37">
        <v>0</v>
      </c>
      <c r="DX193" s="37">
        <f t="shared" si="18"/>
        <v>0</v>
      </c>
      <c r="DY193" s="37">
        <v>0</v>
      </c>
      <c r="DZ193" s="37">
        <v>0</v>
      </c>
      <c r="EA193" s="37">
        <f>SUM(DY193:DZ193)</f>
        <v>0</v>
      </c>
      <c r="EB193" s="37">
        <v>0</v>
      </c>
      <c r="EC193" s="37">
        <v>0</v>
      </c>
      <c r="ED193" s="37">
        <f>SUM(EB193:EC193)</f>
        <v>0</v>
      </c>
      <c r="EE193" s="37">
        <v>0</v>
      </c>
      <c r="EF193" s="37">
        <v>0</v>
      </c>
      <c r="EG193" s="37">
        <f>SUM(ED193:EF193)</f>
        <v>0</v>
      </c>
      <c r="EH193" s="37">
        <v>0</v>
      </c>
      <c r="EI193" s="37">
        <v>0</v>
      </c>
      <c r="EJ193" s="37">
        <f>SUM(EH193:EI193)</f>
        <v>0</v>
      </c>
      <c r="EK193" s="37">
        <f t="shared" si="19"/>
        <v>0</v>
      </c>
      <c r="EL193" s="37">
        <f t="shared" si="20"/>
        <v>0</v>
      </c>
    </row>
    <row r="194" spans="1:142" ht="12.75" customHeight="1">
      <c r="A194" s="24" t="s">
        <v>82</v>
      </c>
      <c r="B194" s="13" t="s">
        <v>83</v>
      </c>
      <c r="C194" s="4" t="s">
        <v>84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  <c r="AU194" s="37">
        <v>0</v>
      </c>
      <c r="AV194" s="37">
        <v>0</v>
      </c>
      <c r="AW194" s="37">
        <v>0</v>
      </c>
      <c r="AX194" s="37">
        <v>0</v>
      </c>
      <c r="AY194" s="37">
        <v>0</v>
      </c>
      <c r="AZ194" s="37">
        <v>0</v>
      </c>
      <c r="BA194" s="37">
        <v>0</v>
      </c>
      <c r="BB194" s="37">
        <v>0</v>
      </c>
      <c r="BC194" s="37">
        <v>0</v>
      </c>
      <c r="BD194" s="37">
        <v>0</v>
      </c>
      <c r="BE194" s="37">
        <v>0</v>
      </c>
      <c r="BF194" s="37">
        <v>0</v>
      </c>
      <c r="BG194" s="37">
        <v>0</v>
      </c>
      <c r="BH194" s="37">
        <v>0</v>
      </c>
      <c r="BI194" s="37">
        <v>0</v>
      </c>
      <c r="BJ194" s="37">
        <v>0</v>
      </c>
      <c r="BK194" s="37">
        <v>0</v>
      </c>
      <c r="BL194" s="37">
        <v>0</v>
      </c>
      <c r="BM194" s="37">
        <v>0</v>
      </c>
      <c r="BN194" s="37">
        <v>0</v>
      </c>
      <c r="BO194" s="37">
        <v>0</v>
      </c>
      <c r="BP194" s="37">
        <v>0</v>
      </c>
      <c r="BQ194" s="37">
        <v>0</v>
      </c>
      <c r="BR194" s="37">
        <v>0</v>
      </c>
      <c r="BS194" s="37">
        <v>0</v>
      </c>
      <c r="BT194" s="37">
        <v>0</v>
      </c>
      <c r="BU194" s="37">
        <v>0</v>
      </c>
      <c r="BV194" s="37">
        <v>0</v>
      </c>
      <c r="BW194" s="37">
        <v>0</v>
      </c>
      <c r="BX194" s="37">
        <v>0</v>
      </c>
      <c r="BY194" s="37">
        <v>0</v>
      </c>
      <c r="BZ194" s="37">
        <v>0</v>
      </c>
      <c r="CA194" s="37">
        <v>0</v>
      </c>
      <c r="CB194" s="37">
        <v>0</v>
      </c>
      <c r="CC194" s="37">
        <v>0</v>
      </c>
      <c r="CD194" s="37">
        <v>0</v>
      </c>
      <c r="CE194" s="37">
        <v>0</v>
      </c>
      <c r="CF194" s="37">
        <v>0</v>
      </c>
      <c r="CG194" s="37">
        <v>0</v>
      </c>
      <c r="CH194" s="37">
        <v>0</v>
      </c>
      <c r="CI194" s="37">
        <v>0</v>
      </c>
      <c r="CJ194" s="37">
        <v>0</v>
      </c>
      <c r="CK194" s="37">
        <v>0</v>
      </c>
      <c r="CL194" s="37">
        <v>0</v>
      </c>
      <c r="CM194" s="37">
        <v>0</v>
      </c>
      <c r="CN194" s="37">
        <v>0</v>
      </c>
      <c r="CO194" s="37">
        <v>0</v>
      </c>
      <c r="CP194" s="37">
        <v>0</v>
      </c>
      <c r="CQ194" s="37">
        <v>0</v>
      </c>
      <c r="CR194" s="37">
        <v>0</v>
      </c>
      <c r="CS194" s="37">
        <v>0</v>
      </c>
      <c r="CT194" s="37">
        <v>0</v>
      </c>
      <c r="CU194" s="37">
        <v>0</v>
      </c>
      <c r="CV194" s="37">
        <v>0</v>
      </c>
      <c r="CW194" s="37">
        <v>0</v>
      </c>
      <c r="CX194" s="37">
        <v>0</v>
      </c>
      <c r="CY194" s="37">
        <v>0</v>
      </c>
      <c r="CZ194" s="37">
        <v>0</v>
      </c>
      <c r="DA194" s="37">
        <v>0</v>
      </c>
      <c r="DB194" s="37">
        <v>0</v>
      </c>
      <c r="DC194" s="37">
        <v>0</v>
      </c>
      <c r="DD194" s="37">
        <v>0</v>
      </c>
      <c r="DE194" s="37">
        <v>0</v>
      </c>
      <c r="DF194" s="37">
        <v>0</v>
      </c>
      <c r="DG194" s="37">
        <v>0</v>
      </c>
      <c r="DH194" s="37">
        <v>0</v>
      </c>
      <c r="DI194" s="37">
        <v>0</v>
      </c>
      <c r="DJ194" s="37">
        <v>0</v>
      </c>
      <c r="DK194" s="37">
        <v>0</v>
      </c>
      <c r="DL194" s="37">
        <v>0</v>
      </c>
      <c r="DM194" s="37">
        <v>0</v>
      </c>
      <c r="DN194" s="37">
        <v>0</v>
      </c>
      <c r="DO194" s="37">
        <v>0</v>
      </c>
      <c r="DP194" s="37">
        <v>0</v>
      </c>
      <c r="DQ194" s="37">
        <v>0</v>
      </c>
      <c r="DR194" s="37">
        <v>0</v>
      </c>
      <c r="DS194" s="37">
        <v>0</v>
      </c>
      <c r="DT194" s="37">
        <v>0</v>
      </c>
      <c r="DU194" s="37">
        <v>0</v>
      </c>
      <c r="DV194" s="37">
        <v>0</v>
      </c>
      <c r="DW194" s="37">
        <v>0</v>
      </c>
      <c r="DX194" s="37">
        <f t="shared" si="18"/>
        <v>0</v>
      </c>
      <c r="DY194" s="37">
        <v>0</v>
      </c>
      <c r="DZ194" s="37">
        <v>0</v>
      </c>
      <c r="EA194" s="37">
        <f>SUM(DY194:DZ194)</f>
        <v>0</v>
      </c>
      <c r="EB194" s="37">
        <v>0</v>
      </c>
      <c r="EC194" s="37">
        <v>0</v>
      </c>
      <c r="ED194" s="37">
        <f>SUM(EB194:EC194)</f>
        <v>0</v>
      </c>
      <c r="EE194" s="37">
        <v>0</v>
      </c>
      <c r="EF194" s="37">
        <v>0</v>
      </c>
      <c r="EG194" s="37">
        <f>SUM(ED194:EF194)</f>
        <v>0</v>
      </c>
      <c r="EH194" s="37">
        <v>0</v>
      </c>
      <c r="EI194" s="37">
        <v>0</v>
      </c>
      <c r="EJ194" s="37">
        <f>SUM(EH194:EI194)</f>
        <v>0</v>
      </c>
      <c r="EK194" s="37">
        <f t="shared" si="19"/>
        <v>0</v>
      </c>
      <c r="EL194" s="37">
        <f t="shared" si="20"/>
        <v>0</v>
      </c>
    </row>
    <row r="195" spans="1:142" ht="12.75" customHeight="1">
      <c r="A195" s="24" t="s">
        <v>85</v>
      </c>
      <c r="B195" s="13" t="s">
        <v>86</v>
      </c>
      <c r="C195" s="4" t="s">
        <v>87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v>0</v>
      </c>
      <c r="AU195" s="37">
        <v>0</v>
      </c>
      <c r="AV195" s="37">
        <v>0</v>
      </c>
      <c r="AW195" s="37">
        <v>0</v>
      </c>
      <c r="AX195" s="37">
        <v>0</v>
      </c>
      <c r="AY195" s="37">
        <v>0</v>
      </c>
      <c r="AZ195" s="37">
        <v>0</v>
      </c>
      <c r="BA195" s="37">
        <v>0</v>
      </c>
      <c r="BB195" s="37">
        <v>0</v>
      </c>
      <c r="BC195" s="37">
        <v>0</v>
      </c>
      <c r="BD195" s="37">
        <v>0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0</v>
      </c>
      <c r="BM195" s="37">
        <v>0</v>
      </c>
      <c r="BN195" s="37">
        <v>0</v>
      </c>
      <c r="BO195" s="37">
        <v>0</v>
      </c>
      <c r="BP195" s="37">
        <v>0</v>
      </c>
      <c r="BQ195" s="37">
        <v>0</v>
      </c>
      <c r="BR195" s="37">
        <v>0</v>
      </c>
      <c r="BS195" s="37">
        <v>0</v>
      </c>
      <c r="BT195" s="37">
        <v>0</v>
      </c>
      <c r="BU195" s="37">
        <v>0</v>
      </c>
      <c r="BV195" s="37">
        <v>0</v>
      </c>
      <c r="BW195" s="37">
        <v>0</v>
      </c>
      <c r="BX195" s="37">
        <v>0</v>
      </c>
      <c r="BY195" s="37">
        <v>0</v>
      </c>
      <c r="BZ195" s="37">
        <v>0</v>
      </c>
      <c r="CA195" s="37">
        <v>0</v>
      </c>
      <c r="CB195" s="37">
        <v>0</v>
      </c>
      <c r="CC195" s="37">
        <v>0</v>
      </c>
      <c r="CD195" s="37">
        <v>0</v>
      </c>
      <c r="CE195" s="37">
        <v>0</v>
      </c>
      <c r="CF195" s="37">
        <v>0</v>
      </c>
      <c r="CG195" s="37">
        <v>0</v>
      </c>
      <c r="CH195" s="37">
        <v>0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7">
        <v>0</v>
      </c>
      <c r="DA195" s="37">
        <v>0</v>
      </c>
      <c r="DB195" s="37">
        <v>0</v>
      </c>
      <c r="DC195" s="37">
        <v>0</v>
      </c>
      <c r="DD195" s="37">
        <v>0</v>
      </c>
      <c r="DE195" s="37">
        <v>0</v>
      </c>
      <c r="DF195" s="37">
        <v>0</v>
      </c>
      <c r="DG195" s="37">
        <v>0</v>
      </c>
      <c r="DH195" s="37">
        <v>0</v>
      </c>
      <c r="DI195" s="37">
        <v>0</v>
      </c>
      <c r="DJ195" s="37">
        <v>0</v>
      </c>
      <c r="DK195" s="37">
        <v>0</v>
      </c>
      <c r="DL195" s="37">
        <v>0</v>
      </c>
      <c r="DM195" s="37">
        <v>0</v>
      </c>
      <c r="DN195" s="37">
        <v>0</v>
      </c>
      <c r="DO195" s="37">
        <v>0</v>
      </c>
      <c r="DP195" s="37">
        <v>0</v>
      </c>
      <c r="DQ195" s="37">
        <v>0</v>
      </c>
      <c r="DR195" s="37">
        <v>0</v>
      </c>
      <c r="DS195" s="37">
        <v>0</v>
      </c>
      <c r="DT195" s="37">
        <v>0</v>
      </c>
      <c r="DU195" s="37">
        <v>0</v>
      </c>
      <c r="DV195" s="37">
        <v>0</v>
      </c>
      <c r="DW195" s="37">
        <v>0</v>
      </c>
      <c r="DX195" s="37">
        <f t="shared" si="18"/>
        <v>0</v>
      </c>
      <c r="DY195" s="37">
        <v>0</v>
      </c>
      <c r="DZ195" s="37">
        <v>0</v>
      </c>
      <c r="EA195" s="37">
        <f>SUM(DY195:DZ195)</f>
        <v>0</v>
      </c>
      <c r="EB195" s="37">
        <v>0</v>
      </c>
      <c r="EC195" s="37">
        <v>0</v>
      </c>
      <c r="ED195" s="37">
        <f>SUM(EB195:EC195)</f>
        <v>0</v>
      </c>
      <c r="EE195" s="37">
        <v>0</v>
      </c>
      <c r="EF195" s="37">
        <v>0</v>
      </c>
      <c r="EG195" s="37">
        <f>SUM(ED195:EF195)</f>
        <v>0</v>
      </c>
      <c r="EH195" s="37">
        <v>0</v>
      </c>
      <c r="EI195" s="37">
        <v>0</v>
      </c>
      <c r="EJ195" s="37">
        <f>SUM(EH195:EI195)</f>
        <v>0</v>
      </c>
      <c r="EK195" s="37">
        <f t="shared" si="19"/>
        <v>0</v>
      </c>
      <c r="EL195" s="37">
        <f t="shared" si="20"/>
        <v>0</v>
      </c>
    </row>
    <row r="196" spans="1:142" ht="12.75" customHeight="1">
      <c r="A196" s="24" t="s">
        <v>88</v>
      </c>
      <c r="B196" s="13" t="s">
        <v>89</v>
      </c>
      <c r="C196" s="4" t="s">
        <v>90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  <c r="AU196" s="37">
        <v>0</v>
      </c>
      <c r="AV196" s="37">
        <v>0</v>
      </c>
      <c r="AW196" s="37">
        <v>0</v>
      </c>
      <c r="AX196" s="37">
        <v>0</v>
      </c>
      <c r="AY196" s="37">
        <v>0</v>
      </c>
      <c r="AZ196" s="37">
        <v>0</v>
      </c>
      <c r="BA196" s="37">
        <v>0</v>
      </c>
      <c r="BB196" s="37">
        <v>0</v>
      </c>
      <c r="BC196" s="37">
        <v>0</v>
      </c>
      <c r="BD196" s="37">
        <v>0</v>
      </c>
      <c r="BE196" s="37">
        <v>0</v>
      </c>
      <c r="BF196" s="37">
        <v>0</v>
      </c>
      <c r="BG196" s="37">
        <v>0</v>
      </c>
      <c r="BH196" s="37">
        <v>0</v>
      </c>
      <c r="BI196" s="37">
        <v>0</v>
      </c>
      <c r="BJ196" s="37">
        <v>0</v>
      </c>
      <c r="BK196" s="37">
        <v>0</v>
      </c>
      <c r="BL196" s="37">
        <v>0</v>
      </c>
      <c r="BM196" s="37">
        <v>0</v>
      </c>
      <c r="BN196" s="37">
        <v>0</v>
      </c>
      <c r="BO196" s="37">
        <v>0</v>
      </c>
      <c r="BP196" s="37">
        <v>0</v>
      </c>
      <c r="BQ196" s="37">
        <v>0</v>
      </c>
      <c r="BR196" s="37">
        <v>0</v>
      </c>
      <c r="BS196" s="37">
        <v>0</v>
      </c>
      <c r="BT196" s="37">
        <v>0</v>
      </c>
      <c r="BU196" s="37">
        <v>0</v>
      </c>
      <c r="BV196" s="37">
        <v>0</v>
      </c>
      <c r="BW196" s="37">
        <v>0</v>
      </c>
      <c r="BX196" s="37">
        <v>0</v>
      </c>
      <c r="BY196" s="37">
        <v>0</v>
      </c>
      <c r="BZ196" s="37">
        <v>0</v>
      </c>
      <c r="CA196" s="37">
        <v>0</v>
      </c>
      <c r="CB196" s="37">
        <v>0</v>
      </c>
      <c r="CC196" s="37">
        <v>0</v>
      </c>
      <c r="CD196" s="37">
        <v>0</v>
      </c>
      <c r="CE196" s="37">
        <v>0</v>
      </c>
      <c r="CF196" s="37">
        <v>0</v>
      </c>
      <c r="CG196" s="37">
        <v>0</v>
      </c>
      <c r="CH196" s="37">
        <v>0</v>
      </c>
      <c r="CI196" s="37">
        <v>0</v>
      </c>
      <c r="CJ196" s="37">
        <v>0</v>
      </c>
      <c r="CK196" s="37">
        <v>0</v>
      </c>
      <c r="CL196" s="37">
        <v>0</v>
      </c>
      <c r="CM196" s="37">
        <v>0</v>
      </c>
      <c r="CN196" s="37">
        <v>0</v>
      </c>
      <c r="CO196" s="37">
        <v>0</v>
      </c>
      <c r="CP196" s="37">
        <v>0</v>
      </c>
      <c r="CQ196" s="37">
        <v>0</v>
      </c>
      <c r="CR196" s="37">
        <v>0</v>
      </c>
      <c r="CS196" s="37">
        <v>0</v>
      </c>
      <c r="CT196" s="37">
        <v>0</v>
      </c>
      <c r="CU196" s="37">
        <v>0</v>
      </c>
      <c r="CV196" s="37">
        <v>0</v>
      </c>
      <c r="CW196" s="37">
        <v>0</v>
      </c>
      <c r="CX196" s="37">
        <v>0</v>
      </c>
      <c r="CY196" s="37">
        <v>0</v>
      </c>
      <c r="CZ196" s="37">
        <v>0</v>
      </c>
      <c r="DA196" s="37">
        <v>0</v>
      </c>
      <c r="DB196" s="37">
        <v>0</v>
      </c>
      <c r="DC196" s="37">
        <v>0</v>
      </c>
      <c r="DD196" s="37">
        <v>0</v>
      </c>
      <c r="DE196" s="37">
        <v>0</v>
      </c>
      <c r="DF196" s="37">
        <v>0</v>
      </c>
      <c r="DG196" s="37">
        <v>0</v>
      </c>
      <c r="DH196" s="37">
        <v>0</v>
      </c>
      <c r="DI196" s="37">
        <v>0</v>
      </c>
      <c r="DJ196" s="37">
        <v>0</v>
      </c>
      <c r="DK196" s="37">
        <v>0</v>
      </c>
      <c r="DL196" s="37">
        <v>0</v>
      </c>
      <c r="DM196" s="37">
        <v>0</v>
      </c>
      <c r="DN196" s="37">
        <v>0</v>
      </c>
      <c r="DO196" s="37">
        <v>0</v>
      </c>
      <c r="DP196" s="37">
        <v>0</v>
      </c>
      <c r="DQ196" s="37">
        <v>0</v>
      </c>
      <c r="DR196" s="37">
        <v>0</v>
      </c>
      <c r="DS196" s="37">
        <v>0</v>
      </c>
      <c r="DT196" s="37">
        <v>0</v>
      </c>
      <c r="DU196" s="37">
        <v>0</v>
      </c>
      <c r="DV196" s="37">
        <v>0</v>
      </c>
      <c r="DW196" s="37">
        <v>0</v>
      </c>
      <c r="DX196" s="37">
        <f t="shared" si="18"/>
        <v>0</v>
      </c>
      <c r="DY196" s="37">
        <v>0</v>
      </c>
      <c r="DZ196" s="37">
        <v>0</v>
      </c>
      <c r="EA196" s="37">
        <f>SUM(DY196:DZ196)</f>
        <v>0</v>
      </c>
      <c r="EB196" s="37">
        <v>0</v>
      </c>
      <c r="EC196" s="37">
        <v>0</v>
      </c>
      <c r="ED196" s="37">
        <f>SUM(EB196:EC196)</f>
        <v>0</v>
      </c>
      <c r="EE196" s="37">
        <v>0</v>
      </c>
      <c r="EF196" s="37">
        <v>0</v>
      </c>
      <c r="EG196" s="37">
        <f>SUM(ED196:EF196)</f>
        <v>0</v>
      </c>
      <c r="EH196" s="37">
        <v>0</v>
      </c>
      <c r="EI196" s="37">
        <v>0</v>
      </c>
      <c r="EJ196" s="37">
        <f>SUM(EH196:EI196)</f>
        <v>0</v>
      </c>
      <c r="EK196" s="37">
        <f t="shared" si="19"/>
        <v>0</v>
      </c>
      <c r="EL196" s="37">
        <f t="shared" si="20"/>
        <v>0</v>
      </c>
    </row>
    <row r="197" spans="1:142" ht="12.75" customHeight="1">
      <c r="A197" s="24" t="s">
        <v>91</v>
      </c>
      <c r="B197" s="13" t="s">
        <v>92</v>
      </c>
      <c r="C197" s="4" t="s">
        <v>93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v>0</v>
      </c>
      <c r="AP197" s="37">
        <v>0</v>
      </c>
      <c r="AQ197" s="37">
        <v>0</v>
      </c>
      <c r="AR197" s="37">
        <v>0</v>
      </c>
      <c r="AS197" s="37">
        <v>0</v>
      </c>
      <c r="AT197" s="37">
        <v>0</v>
      </c>
      <c r="AU197" s="37">
        <v>0</v>
      </c>
      <c r="AV197" s="37">
        <v>0</v>
      </c>
      <c r="AW197" s="37">
        <v>0</v>
      </c>
      <c r="AX197" s="37">
        <v>0</v>
      </c>
      <c r="AY197" s="37">
        <v>0</v>
      </c>
      <c r="AZ197" s="37">
        <v>0</v>
      </c>
      <c r="BA197" s="37">
        <v>0</v>
      </c>
      <c r="BB197" s="37">
        <v>0</v>
      </c>
      <c r="BC197" s="37">
        <v>0</v>
      </c>
      <c r="BD197" s="37">
        <v>0</v>
      </c>
      <c r="BE197" s="37">
        <v>0</v>
      </c>
      <c r="BF197" s="37">
        <v>0</v>
      </c>
      <c r="BG197" s="37">
        <v>0</v>
      </c>
      <c r="BH197" s="37">
        <v>0</v>
      </c>
      <c r="BI197" s="37">
        <v>0</v>
      </c>
      <c r="BJ197" s="37">
        <v>0</v>
      </c>
      <c r="BK197" s="37">
        <v>0</v>
      </c>
      <c r="BL197" s="37">
        <v>0</v>
      </c>
      <c r="BM197" s="37">
        <v>0</v>
      </c>
      <c r="BN197" s="37">
        <v>0</v>
      </c>
      <c r="BO197" s="37">
        <v>0</v>
      </c>
      <c r="BP197" s="37">
        <v>0</v>
      </c>
      <c r="BQ197" s="37">
        <v>0</v>
      </c>
      <c r="BR197" s="37">
        <v>0</v>
      </c>
      <c r="BS197" s="37">
        <v>0</v>
      </c>
      <c r="BT197" s="37">
        <v>0</v>
      </c>
      <c r="BU197" s="37">
        <v>0</v>
      </c>
      <c r="BV197" s="37">
        <v>0</v>
      </c>
      <c r="BW197" s="37">
        <v>0</v>
      </c>
      <c r="BX197" s="37">
        <v>0</v>
      </c>
      <c r="BY197" s="37">
        <v>0</v>
      </c>
      <c r="BZ197" s="37">
        <v>0</v>
      </c>
      <c r="CA197" s="37">
        <v>0</v>
      </c>
      <c r="CB197" s="37">
        <v>0</v>
      </c>
      <c r="CC197" s="37">
        <v>0</v>
      </c>
      <c r="CD197" s="37">
        <v>0</v>
      </c>
      <c r="CE197" s="37">
        <v>0</v>
      </c>
      <c r="CF197" s="37">
        <v>0</v>
      </c>
      <c r="CG197" s="37">
        <v>0</v>
      </c>
      <c r="CH197" s="37">
        <v>0</v>
      </c>
      <c r="CI197" s="37">
        <v>0</v>
      </c>
      <c r="CJ197" s="37">
        <v>0</v>
      </c>
      <c r="CK197" s="37">
        <v>0</v>
      </c>
      <c r="CL197" s="37">
        <v>0</v>
      </c>
      <c r="CM197" s="37">
        <v>0</v>
      </c>
      <c r="CN197" s="37">
        <v>0</v>
      </c>
      <c r="CO197" s="37">
        <v>0</v>
      </c>
      <c r="CP197" s="37">
        <v>0</v>
      </c>
      <c r="CQ197" s="37">
        <v>0</v>
      </c>
      <c r="CR197" s="37">
        <v>0</v>
      </c>
      <c r="CS197" s="37">
        <v>0</v>
      </c>
      <c r="CT197" s="37">
        <v>0</v>
      </c>
      <c r="CU197" s="37">
        <v>0</v>
      </c>
      <c r="CV197" s="37">
        <v>0</v>
      </c>
      <c r="CW197" s="37">
        <v>0</v>
      </c>
      <c r="CX197" s="37">
        <v>0</v>
      </c>
      <c r="CY197" s="37">
        <v>0</v>
      </c>
      <c r="CZ197" s="37">
        <v>0</v>
      </c>
      <c r="DA197" s="37">
        <v>0</v>
      </c>
      <c r="DB197" s="37">
        <v>0</v>
      </c>
      <c r="DC197" s="37">
        <v>0</v>
      </c>
      <c r="DD197" s="37">
        <v>0</v>
      </c>
      <c r="DE197" s="37">
        <v>0</v>
      </c>
      <c r="DF197" s="37">
        <v>0</v>
      </c>
      <c r="DG197" s="37">
        <v>0</v>
      </c>
      <c r="DH197" s="37">
        <v>0</v>
      </c>
      <c r="DI197" s="37">
        <v>0</v>
      </c>
      <c r="DJ197" s="37">
        <v>0</v>
      </c>
      <c r="DK197" s="37">
        <v>0</v>
      </c>
      <c r="DL197" s="37">
        <v>0</v>
      </c>
      <c r="DM197" s="37">
        <v>0</v>
      </c>
      <c r="DN197" s="37">
        <v>0</v>
      </c>
      <c r="DO197" s="37">
        <v>0</v>
      </c>
      <c r="DP197" s="37">
        <v>0</v>
      </c>
      <c r="DQ197" s="37">
        <v>0</v>
      </c>
      <c r="DR197" s="37">
        <v>0</v>
      </c>
      <c r="DS197" s="37">
        <v>0</v>
      </c>
      <c r="DT197" s="37">
        <v>0</v>
      </c>
      <c r="DU197" s="37">
        <v>0</v>
      </c>
      <c r="DV197" s="37">
        <v>0</v>
      </c>
      <c r="DW197" s="37">
        <v>0</v>
      </c>
      <c r="DX197" s="37">
        <f t="shared" si="18"/>
        <v>0</v>
      </c>
      <c r="DY197" s="37">
        <v>0</v>
      </c>
      <c r="DZ197" s="37">
        <v>0</v>
      </c>
      <c r="EA197" s="37">
        <f>SUM(DY197:DZ197)</f>
        <v>0</v>
      </c>
      <c r="EB197" s="37">
        <v>0</v>
      </c>
      <c r="EC197" s="37">
        <v>0</v>
      </c>
      <c r="ED197" s="37">
        <f>SUM(EB197:EC197)</f>
        <v>0</v>
      </c>
      <c r="EE197" s="37">
        <v>0</v>
      </c>
      <c r="EF197" s="37">
        <v>0</v>
      </c>
      <c r="EG197" s="37">
        <f>SUM(ED197:EF197)</f>
        <v>0</v>
      </c>
      <c r="EH197" s="37">
        <v>0</v>
      </c>
      <c r="EI197" s="37">
        <v>0</v>
      </c>
      <c r="EJ197" s="37">
        <f>SUM(EH197:EI197)</f>
        <v>0</v>
      </c>
      <c r="EK197" s="37">
        <f t="shared" si="19"/>
        <v>0</v>
      </c>
      <c r="EL197" s="37">
        <f t="shared" si="20"/>
        <v>0</v>
      </c>
    </row>
    <row r="198" spans="1:142" ht="12.75" customHeight="1">
      <c r="A198" s="24" t="s">
        <v>94</v>
      </c>
      <c r="B198" s="13" t="s">
        <v>95</v>
      </c>
      <c r="C198" s="4" t="s">
        <v>96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0</v>
      </c>
      <c r="AV198" s="37">
        <v>0</v>
      </c>
      <c r="AW198" s="37">
        <v>0</v>
      </c>
      <c r="AX198" s="37">
        <v>0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0</v>
      </c>
      <c r="BF198" s="37">
        <v>0</v>
      </c>
      <c r="BG198" s="37">
        <v>0</v>
      </c>
      <c r="BH198" s="37">
        <v>0</v>
      </c>
      <c r="BI198" s="37">
        <v>0</v>
      </c>
      <c r="BJ198" s="37">
        <v>0</v>
      </c>
      <c r="BK198" s="37">
        <v>0</v>
      </c>
      <c r="BL198" s="37">
        <v>0</v>
      </c>
      <c r="BM198" s="37">
        <v>0</v>
      </c>
      <c r="BN198" s="37">
        <v>0</v>
      </c>
      <c r="BO198" s="37">
        <v>0</v>
      </c>
      <c r="BP198" s="37">
        <v>0</v>
      </c>
      <c r="BQ198" s="37">
        <v>0</v>
      </c>
      <c r="BR198" s="37">
        <v>0</v>
      </c>
      <c r="BS198" s="37">
        <v>0</v>
      </c>
      <c r="BT198" s="37">
        <v>0</v>
      </c>
      <c r="BU198" s="37">
        <v>0</v>
      </c>
      <c r="BV198" s="37">
        <v>0</v>
      </c>
      <c r="BW198" s="37">
        <v>0</v>
      </c>
      <c r="BX198" s="37">
        <v>0</v>
      </c>
      <c r="BY198" s="37">
        <v>0</v>
      </c>
      <c r="BZ198" s="37">
        <v>0</v>
      </c>
      <c r="CA198" s="37">
        <v>0</v>
      </c>
      <c r="CB198" s="37">
        <v>0</v>
      </c>
      <c r="CC198" s="37">
        <v>0</v>
      </c>
      <c r="CD198" s="37">
        <v>0</v>
      </c>
      <c r="CE198" s="37">
        <v>0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7">
        <v>0</v>
      </c>
      <c r="DA198" s="37">
        <v>0</v>
      </c>
      <c r="DB198" s="37">
        <v>0</v>
      </c>
      <c r="DC198" s="37">
        <v>0</v>
      </c>
      <c r="DD198" s="37">
        <v>0</v>
      </c>
      <c r="DE198" s="37">
        <v>0</v>
      </c>
      <c r="DF198" s="37">
        <v>0</v>
      </c>
      <c r="DG198" s="37">
        <v>0</v>
      </c>
      <c r="DH198" s="37">
        <v>0</v>
      </c>
      <c r="DI198" s="37">
        <v>0</v>
      </c>
      <c r="DJ198" s="37">
        <v>0</v>
      </c>
      <c r="DK198" s="37">
        <v>0</v>
      </c>
      <c r="DL198" s="37">
        <v>0</v>
      </c>
      <c r="DM198" s="37">
        <v>0</v>
      </c>
      <c r="DN198" s="37">
        <v>0</v>
      </c>
      <c r="DO198" s="37">
        <v>0</v>
      </c>
      <c r="DP198" s="37">
        <v>0</v>
      </c>
      <c r="DQ198" s="37">
        <v>0</v>
      </c>
      <c r="DR198" s="37">
        <v>0</v>
      </c>
      <c r="DS198" s="37">
        <v>0</v>
      </c>
      <c r="DT198" s="37">
        <v>0</v>
      </c>
      <c r="DU198" s="37">
        <v>0</v>
      </c>
      <c r="DV198" s="37">
        <v>0</v>
      </c>
      <c r="DW198" s="37">
        <v>0</v>
      </c>
      <c r="DX198" s="37">
        <f t="shared" si="18"/>
        <v>0</v>
      </c>
      <c r="DY198" s="37">
        <v>0</v>
      </c>
      <c r="DZ198" s="37">
        <v>0</v>
      </c>
      <c r="EA198" s="37">
        <f>SUM(DY198:DZ198)</f>
        <v>0</v>
      </c>
      <c r="EB198" s="37">
        <v>0</v>
      </c>
      <c r="EC198" s="37">
        <v>0</v>
      </c>
      <c r="ED198" s="37">
        <f>SUM(EB198:EC198)</f>
        <v>0</v>
      </c>
      <c r="EE198" s="37">
        <v>0</v>
      </c>
      <c r="EF198" s="37">
        <v>0</v>
      </c>
      <c r="EG198" s="37">
        <f>SUM(ED198:EF198)</f>
        <v>0</v>
      </c>
      <c r="EH198" s="37">
        <v>0</v>
      </c>
      <c r="EI198" s="37">
        <v>0</v>
      </c>
      <c r="EJ198" s="37">
        <f>SUM(EH198:EI198)</f>
        <v>0</v>
      </c>
      <c r="EK198" s="37">
        <f t="shared" si="19"/>
        <v>0</v>
      </c>
      <c r="EL198" s="37">
        <f t="shared" si="20"/>
        <v>0</v>
      </c>
    </row>
    <row r="199" spans="1:142" ht="12.75" customHeight="1">
      <c r="A199" s="24" t="s">
        <v>97</v>
      </c>
      <c r="B199" s="13" t="s">
        <v>98</v>
      </c>
      <c r="C199" s="4" t="s">
        <v>99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37">
        <v>0</v>
      </c>
      <c r="AT199" s="37">
        <v>0</v>
      </c>
      <c r="AU199" s="37">
        <v>0</v>
      </c>
      <c r="AV199" s="37">
        <v>0</v>
      </c>
      <c r="AW199" s="37">
        <v>0</v>
      </c>
      <c r="AX199" s="37">
        <v>0</v>
      </c>
      <c r="AY199" s="37">
        <v>0</v>
      </c>
      <c r="AZ199" s="37">
        <v>0</v>
      </c>
      <c r="BA199" s="37">
        <v>0</v>
      </c>
      <c r="BB199" s="37">
        <v>0</v>
      </c>
      <c r="BC199" s="37">
        <v>0</v>
      </c>
      <c r="BD199" s="37">
        <v>0</v>
      </c>
      <c r="BE199" s="37">
        <v>0</v>
      </c>
      <c r="BF199" s="37">
        <v>0</v>
      </c>
      <c r="BG199" s="37">
        <v>0</v>
      </c>
      <c r="BH199" s="37">
        <v>0</v>
      </c>
      <c r="BI199" s="37">
        <v>0</v>
      </c>
      <c r="BJ199" s="37">
        <v>0</v>
      </c>
      <c r="BK199" s="37">
        <v>0</v>
      </c>
      <c r="BL199" s="37">
        <v>0</v>
      </c>
      <c r="BM199" s="37">
        <v>0</v>
      </c>
      <c r="BN199" s="37">
        <v>0</v>
      </c>
      <c r="BO199" s="37">
        <v>0</v>
      </c>
      <c r="BP199" s="37">
        <v>0</v>
      </c>
      <c r="BQ199" s="37">
        <v>0</v>
      </c>
      <c r="BR199" s="37">
        <v>0</v>
      </c>
      <c r="BS199" s="37">
        <v>0</v>
      </c>
      <c r="BT199" s="37">
        <v>0</v>
      </c>
      <c r="BU199" s="37">
        <v>0</v>
      </c>
      <c r="BV199" s="37">
        <v>0</v>
      </c>
      <c r="BW199" s="37">
        <v>0</v>
      </c>
      <c r="BX199" s="37">
        <v>0</v>
      </c>
      <c r="BY199" s="37">
        <v>0</v>
      </c>
      <c r="BZ199" s="37">
        <v>0</v>
      </c>
      <c r="CA199" s="37">
        <v>0</v>
      </c>
      <c r="CB199" s="37">
        <v>0</v>
      </c>
      <c r="CC199" s="37">
        <v>0</v>
      </c>
      <c r="CD199" s="37">
        <v>0</v>
      </c>
      <c r="CE199" s="37">
        <v>0</v>
      </c>
      <c r="CF199" s="37">
        <v>0</v>
      </c>
      <c r="CG199" s="37">
        <v>0</v>
      </c>
      <c r="CH199" s="37">
        <v>0</v>
      </c>
      <c r="CI199" s="37">
        <v>0</v>
      </c>
      <c r="CJ199" s="37">
        <v>0</v>
      </c>
      <c r="CK199" s="37">
        <v>0</v>
      </c>
      <c r="CL199" s="37">
        <v>0</v>
      </c>
      <c r="CM199" s="37">
        <v>0</v>
      </c>
      <c r="CN199" s="37">
        <v>0</v>
      </c>
      <c r="CO199" s="37">
        <v>0</v>
      </c>
      <c r="CP199" s="37">
        <v>0</v>
      </c>
      <c r="CQ199" s="37">
        <v>0</v>
      </c>
      <c r="CR199" s="37">
        <v>0</v>
      </c>
      <c r="CS199" s="37">
        <v>0</v>
      </c>
      <c r="CT199" s="37">
        <v>0</v>
      </c>
      <c r="CU199" s="37">
        <v>0</v>
      </c>
      <c r="CV199" s="37">
        <v>0</v>
      </c>
      <c r="CW199" s="37">
        <v>0</v>
      </c>
      <c r="CX199" s="37">
        <v>0</v>
      </c>
      <c r="CY199" s="37">
        <v>0</v>
      </c>
      <c r="CZ199" s="37">
        <v>0</v>
      </c>
      <c r="DA199" s="37">
        <v>0</v>
      </c>
      <c r="DB199" s="37">
        <v>0</v>
      </c>
      <c r="DC199" s="37">
        <v>0</v>
      </c>
      <c r="DD199" s="37">
        <v>0</v>
      </c>
      <c r="DE199" s="37">
        <v>0</v>
      </c>
      <c r="DF199" s="37">
        <v>0</v>
      </c>
      <c r="DG199" s="37">
        <v>0</v>
      </c>
      <c r="DH199" s="37">
        <v>0</v>
      </c>
      <c r="DI199" s="37">
        <v>0</v>
      </c>
      <c r="DJ199" s="37">
        <v>0</v>
      </c>
      <c r="DK199" s="37">
        <v>0</v>
      </c>
      <c r="DL199" s="37">
        <v>0</v>
      </c>
      <c r="DM199" s="37">
        <v>0</v>
      </c>
      <c r="DN199" s="37">
        <v>0</v>
      </c>
      <c r="DO199" s="37">
        <v>0</v>
      </c>
      <c r="DP199" s="37">
        <v>0</v>
      </c>
      <c r="DQ199" s="37">
        <v>0</v>
      </c>
      <c r="DR199" s="37">
        <v>0</v>
      </c>
      <c r="DS199" s="37">
        <v>0</v>
      </c>
      <c r="DT199" s="37">
        <v>0</v>
      </c>
      <c r="DU199" s="37">
        <v>0</v>
      </c>
      <c r="DV199" s="37">
        <v>0</v>
      </c>
      <c r="DW199" s="37">
        <v>0</v>
      </c>
      <c r="DX199" s="37">
        <f t="shared" si="18"/>
        <v>0</v>
      </c>
      <c r="DY199" s="37">
        <v>0</v>
      </c>
      <c r="DZ199" s="37">
        <v>0</v>
      </c>
      <c r="EA199" s="37">
        <f>SUM(DY199:DZ199)</f>
        <v>0</v>
      </c>
      <c r="EB199" s="37">
        <v>0</v>
      </c>
      <c r="EC199" s="37">
        <v>0</v>
      </c>
      <c r="ED199" s="37">
        <f>SUM(EB199:EC199)</f>
        <v>0</v>
      </c>
      <c r="EE199" s="37">
        <v>0</v>
      </c>
      <c r="EF199" s="37">
        <v>0</v>
      </c>
      <c r="EG199" s="37">
        <f>SUM(ED199:EF199)</f>
        <v>0</v>
      </c>
      <c r="EH199" s="37">
        <v>0</v>
      </c>
      <c r="EI199" s="37">
        <v>0</v>
      </c>
      <c r="EJ199" s="37">
        <f>SUM(EH199:EI199)</f>
        <v>0</v>
      </c>
      <c r="EK199" s="37">
        <f t="shared" si="19"/>
        <v>0</v>
      </c>
      <c r="EL199" s="37">
        <f t="shared" si="20"/>
        <v>0</v>
      </c>
    </row>
    <row r="200" spans="1:142" ht="12.75" customHeight="1">
      <c r="A200" s="24" t="s">
        <v>100</v>
      </c>
      <c r="B200" s="13" t="s">
        <v>101</v>
      </c>
      <c r="C200" s="4" t="s">
        <v>102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v>0</v>
      </c>
      <c r="AP200" s="37">
        <v>0</v>
      </c>
      <c r="AQ200" s="37">
        <v>0</v>
      </c>
      <c r="AR200" s="37">
        <v>0</v>
      </c>
      <c r="AS200" s="37">
        <v>0</v>
      </c>
      <c r="AT200" s="37">
        <v>0</v>
      </c>
      <c r="AU200" s="37">
        <v>0</v>
      </c>
      <c r="AV200" s="37">
        <v>0</v>
      </c>
      <c r="AW200" s="37">
        <v>0</v>
      </c>
      <c r="AX200" s="37">
        <v>0</v>
      </c>
      <c r="AY200" s="37">
        <v>0</v>
      </c>
      <c r="AZ200" s="37">
        <v>0</v>
      </c>
      <c r="BA200" s="37">
        <v>0</v>
      </c>
      <c r="BB200" s="37">
        <v>0</v>
      </c>
      <c r="BC200" s="37">
        <v>0</v>
      </c>
      <c r="BD200" s="37">
        <v>0</v>
      </c>
      <c r="BE200" s="37">
        <v>0</v>
      </c>
      <c r="BF200" s="37">
        <v>0</v>
      </c>
      <c r="BG200" s="37">
        <v>0</v>
      </c>
      <c r="BH200" s="37">
        <v>0</v>
      </c>
      <c r="BI200" s="37">
        <v>0</v>
      </c>
      <c r="BJ200" s="37">
        <v>0</v>
      </c>
      <c r="BK200" s="37">
        <v>0</v>
      </c>
      <c r="BL200" s="37">
        <v>0</v>
      </c>
      <c r="BM200" s="37">
        <v>0</v>
      </c>
      <c r="BN200" s="37">
        <v>0</v>
      </c>
      <c r="BO200" s="37">
        <v>0</v>
      </c>
      <c r="BP200" s="37">
        <v>0</v>
      </c>
      <c r="BQ200" s="37">
        <v>0</v>
      </c>
      <c r="BR200" s="37">
        <v>0</v>
      </c>
      <c r="BS200" s="37">
        <v>0</v>
      </c>
      <c r="BT200" s="37">
        <v>0</v>
      </c>
      <c r="BU200" s="37">
        <v>0</v>
      </c>
      <c r="BV200" s="37">
        <v>0</v>
      </c>
      <c r="BW200" s="37">
        <v>0</v>
      </c>
      <c r="BX200" s="37">
        <v>0</v>
      </c>
      <c r="BY200" s="37">
        <v>0</v>
      </c>
      <c r="BZ200" s="37">
        <v>0</v>
      </c>
      <c r="CA200" s="37">
        <v>0</v>
      </c>
      <c r="CB200" s="37">
        <v>0</v>
      </c>
      <c r="CC200" s="37">
        <v>0</v>
      </c>
      <c r="CD200" s="37">
        <v>0</v>
      </c>
      <c r="CE200" s="37">
        <v>0</v>
      </c>
      <c r="CF200" s="37">
        <v>0</v>
      </c>
      <c r="CG200" s="37">
        <v>0</v>
      </c>
      <c r="CH200" s="37">
        <v>0</v>
      </c>
      <c r="CI200" s="37">
        <v>0</v>
      </c>
      <c r="CJ200" s="37">
        <v>0</v>
      </c>
      <c r="CK200" s="37">
        <v>0</v>
      </c>
      <c r="CL200" s="37">
        <v>0</v>
      </c>
      <c r="CM200" s="37">
        <v>0</v>
      </c>
      <c r="CN200" s="37">
        <v>0</v>
      </c>
      <c r="CO200" s="37">
        <v>0</v>
      </c>
      <c r="CP200" s="37">
        <v>0</v>
      </c>
      <c r="CQ200" s="37">
        <v>0</v>
      </c>
      <c r="CR200" s="37">
        <v>0</v>
      </c>
      <c r="CS200" s="37">
        <v>0</v>
      </c>
      <c r="CT200" s="37">
        <v>0</v>
      </c>
      <c r="CU200" s="37">
        <v>0</v>
      </c>
      <c r="CV200" s="37">
        <v>0</v>
      </c>
      <c r="CW200" s="37">
        <v>0</v>
      </c>
      <c r="CX200" s="37">
        <v>0</v>
      </c>
      <c r="CY200" s="37">
        <v>0</v>
      </c>
      <c r="CZ200" s="37">
        <v>0</v>
      </c>
      <c r="DA200" s="37">
        <v>0</v>
      </c>
      <c r="DB200" s="37">
        <v>0</v>
      </c>
      <c r="DC200" s="37">
        <v>0</v>
      </c>
      <c r="DD200" s="37">
        <v>0</v>
      </c>
      <c r="DE200" s="37">
        <v>0</v>
      </c>
      <c r="DF200" s="37">
        <v>0</v>
      </c>
      <c r="DG200" s="37">
        <v>0</v>
      </c>
      <c r="DH200" s="37">
        <v>0</v>
      </c>
      <c r="DI200" s="37">
        <v>0</v>
      </c>
      <c r="DJ200" s="37">
        <v>0</v>
      </c>
      <c r="DK200" s="37">
        <v>0</v>
      </c>
      <c r="DL200" s="37">
        <v>0</v>
      </c>
      <c r="DM200" s="37">
        <v>0</v>
      </c>
      <c r="DN200" s="37">
        <v>0</v>
      </c>
      <c r="DO200" s="37">
        <v>0</v>
      </c>
      <c r="DP200" s="37">
        <v>0</v>
      </c>
      <c r="DQ200" s="37">
        <v>0</v>
      </c>
      <c r="DR200" s="37">
        <v>0</v>
      </c>
      <c r="DS200" s="37">
        <v>0</v>
      </c>
      <c r="DT200" s="37">
        <v>0</v>
      </c>
      <c r="DU200" s="37">
        <v>0</v>
      </c>
      <c r="DV200" s="37">
        <v>0</v>
      </c>
      <c r="DW200" s="37">
        <v>0</v>
      </c>
      <c r="DX200" s="37">
        <f t="shared" si="18"/>
        <v>0</v>
      </c>
      <c r="DY200" s="37">
        <v>0</v>
      </c>
      <c r="DZ200" s="37">
        <v>0</v>
      </c>
      <c r="EA200" s="37">
        <f>SUM(DY200:DZ200)</f>
        <v>0</v>
      </c>
      <c r="EB200" s="37">
        <v>0</v>
      </c>
      <c r="EC200" s="37">
        <v>0</v>
      </c>
      <c r="ED200" s="37">
        <f>SUM(EB200:EC200)</f>
        <v>0</v>
      </c>
      <c r="EE200" s="37">
        <v>0</v>
      </c>
      <c r="EF200" s="37">
        <v>0</v>
      </c>
      <c r="EG200" s="37">
        <f>SUM(ED200:EF200)</f>
        <v>0</v>
      </c>
      <c r="EH200" s="37">
        <v>0</v>
      </c>
      <c r="EI200" s="37">
        <v>0</v>
      </c>
      <c r="EJ200" s="37">
        <f>SUM(EH200:EI200)</f>
        <v>0</v>
      </c>
      <c r="EK200" s="37">
        <f t="shared" si="19"/>
        <v>0</v>
      </c>
      <c r="EL200" s="37">
        <f t="shared" si="20"/>
        <v>0</v>
      </c>
    </row>
    <row r="201" spans="1:142" ht="12.75" customHeight="1">
      <c r="A201" s="24" t="s">
        <v>103</v>
      </c>
      <c r="B201" s="13" t="s">
        <v>104</v>
      </c>
      <c r="C201" s="4" t="s">
        <v>105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0</v>
      </c>
      <c r="AX201" s="37">
        <v>0</v>
      </c>
      <c r="AY201" s="37">
        <v>0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0</v>
      </c>
      <c r="BI201" s="37">
        <v>0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0</v>
      </c>
      <c r="BQ201" s="37">
        <v>0</v>
      </c>
      <c r="BR201" s="37">
        <v>0</v>
      </c>
      <c r="BS201" s="37">
        <v>0</v>
      </c>
      <c r="BT201" s="37">
        <v>0</v>
      </c>
      <c r="BU201" s="37">
        <v>0</v>
      </c>
      <c r="BV201" s="37">
        <v>0</v>
      </c>
      <c r="BW201" s="37">
        <v>0</v>
      </c>
      <c r="BX201" s="37">
        <v>0</v>
      </c>
      <c r="BY201" s="37">
        <v>0</v>
      </c>
      <c r="BZ201" s="37">
        <v>0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0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7">
        <v>0</v>
      </c>
      <c r="DA201" s="37">
        <v>0</v>
      </c>
      <c r="DB201" s="37">
        <v>0</v>
      </c>
      <c r="DC201" s="37">
        <v>0</v>
      </c>
      <c r="DD201" s="37">
        <v>0</v>
      </c>
      <c r="DE201" s="37">
        <v>0</v>
      </c>
      <c r="DF201" s="37">
        <v>0</v>
      </c>
      <c r="DG201" s="37">
        <v>0</v>
      </c>
      <c r="DH201" s="37">
        <v>0</v>
      </c>
      <c r="DI201" s="37">
        <v>0</v>
      </c>
      <c r="DJ201" s="37">
        <v>0</v>
      </c>
      <c r="DK201" s="37">
        <v>0</v>
      </c>
      <c r="DL201" s="37">
        <v>0</v>
      </c>
      <c r="DM201" s="37">
        <v>0</v>
      </c>
      <c r="DN201" s="37">
        <v>0</v>
      </c>
      <c r="DO201" s="37">
        <v>0</v>
      </c>
      <c r="DP201" s="37">
        <v>0</v>
      </c>
      <c r="DQ201" s="37">
        <v>0</v>
      </c>
      <c r="DR201" s="37">
        <v>0</v>
      </c>
      <c r="DS201" s="37">
        <v>0</v>
      </c>
      <c r="DT201" s="37">
        <v>0</v>
      </c>
      <c r="DU201" s="37">
        <v>0</v>
      </c>
      <c r="DV201" s="37">
        <v>0</v>
      </c>
      <c r="DW201" s="37">
        <v>0</v>
      </c>
      <c r="DX201" s="37">
        <f>SUM(D201:DW201)</f>
        <v>0</v>
      </c>
      <c r="DY201" s="37">
        <v>0</v>
      </c>
      <c r="DZ201" s="37">
        <v>0</v>
      </c>
      <c r="EA201" s="37">
        <f>SUM(DY201:DZ201)</f>
        <v>0</v>
      </c>
      <c r="EB201" s="37">
        <v>0</v>
      </c>
      <c r="EC201" s="37">
        <v>0</v>
      </c>
      <c r="ED201" s="37">
        <f>SUM(EB201:EC201)</f>
        <v>0</v>
      </c>
      <c r="EE201" s="37">
        <v>0</v>
      </c>
      <c r="EF201" s="37">
        <v>0</v>
      </c>
      <c r="EG201" s="37">
        <f>SUM(ED201:EF201)</f>
        <v>0</v>
      </c>
      <c r="EH201" s="37">
        <v>0</v>
      </c>
      <c r="EI201" s="37">
        <v>0</v>
      </c>
      <c r="EJ201" s="37">
        <f>SUM(EH201:EI201)</f>
        <v>0</v>
      </c>
      <c r="EK201" s="37">
        <f>+EJ201+EG201+EA201</f>
        <v>0</v>
      </c>
      <c r="EL201" s="37">
        <f>+EK201+DX201</f>
        <v>0</v>
      </c>
    </row>
    <row r="202" spans="1:142" ht="12.75" customHeight="1">
      <c r="A202" s="24" t="s">
        <v>106</v>
      </c>
      <c r="B202" s="13" t="s">
        <v>107</v>
      </c>
      <c r="C202" s="4" t="s">
        <v>108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v>0</v>
      </c>
      <c r="AU202" s="37">
        <v>0</v>
      </c>
      <c r="AV202" s="37">
        <v>0</v>
      </c>
      <c r="AW202" s="37">
        <v>0</v>
      </c>
      <c r="AX202" s="37">
        <v>0</v>
      </c>
      <c r="AY202" s="37">
        <v>0</v>
      </c>
      <c r="AZ202" s="37">
        <v>0</v>
      </c>
      <c r="BA202" s="37">
        <v>0</v>
      </c>
      <c r="BB202" s="37">
        <v>0</v>
      </c>
      <c r="BC202" s="37">
        <v>0</v>
      </c>
      <c r="BD202" s="37">
        <v>0</v>
      </c>
      <c r="BE202" s="37">
        <v>0</v>
      </c>
      <c r="BF202" s="37">
        <v>0</v>
      </c>
      <c r="BG202" s="37">
        <v>0</v>
      </c>
      <c r="BH202" s="37">
        <v>0</v>
      </c>
      <c r="BI202" s="37">
        <v>0</v>
      </c>
      <c r="BJ202" s="37">
        <v>0</v>
      </c>
      <c r="BK202" s="37">
        <v>0</v>
      </c>
      <c r="BL202" s="37">
        <v>0</v>
      </c>
      <c r="BM202" s="37">
        <v>0</v>
      </c>
      <c r="BN202" s="37">
        <v>0</v>
      </c>
      <c r="BO202" s="37">
        <v>0</v>
      </c>
      <c r="BP202" s="37">
        <v>0</v>
      </c>
      <c r="BQ202" s="37">
        <v>0</v>
      </c>
      <c r="BR202" s="37">
        <v>0</v>
      </c>
      <c r="BS202" s="37">
        <v>0</v>
      </c>
      <c r="BT202" s="37">
        <v>0</v>
      </c>
      <c r="BU202" s="37">
        <v>0</v>
      </c>
      <c r="BV202" s="37">
        <v>0</v>
      </c>
      <c r="BW202" s="37">
        <v>0</v>
      </c>
      <c r="BX202" s="37">
        <v>0</v>
      </c>
      <c r="BY202" s="37">
        <v>0</v>
      </c>
      <c r="BZ202" s="37">
        <v>0</v>
      </c>
      <c r="CA202" s="37">
        <v>0</v>
      </c>
      <c r="CB202" s="37">
        <v>0</v>
      </c>
      <c r="CC202" s="37">
        <v>0</v>
      </c>
      <c r="CD202" s="37">
        <v>0</v>
      </c>
      <c r="CE202" s="37">
        <v>0</v>
      </c>
      <c r="CF202" s="37">
        <v>0</v>
      </c>
      <c r="CG202" s="37">
        <v>0</v>
      </c>
      <c r="CH202" s="37">
        <v>0</v>
      </c>
      <c r="CI202" s="37">
        <v>0</v>
      </c>
      <c r="CJ202" s="37">
        <v>0</v>
      </c>
      <c r="CK202" s="37">
        <v>0</v>
      </c>
      <c r="CL202" s="37">
        <v>0</v>
      </c>
      <c r="CM202" s="37">
        <v>0</v>
      </c>
      <c r="CN202" s="37">
        <v>0</v>
      </c>
      <c r="CO202" s="37">
        <v>0</v>
      </c>
      <c r="CP202" s="37">
        <v>0</v>
      </c>
      <c r="CQ202" s="37">
        <v>0</v>
      </c>
      <c r="CR202" s="37">
        <v>0</v>
      </c>
      <c r="CS202" s="37">
        <v>0</v>
      </c>
      <c r="CT202" s="37">
        <v>0</v>
      </c>
      <c r="CU202" s="37">
        <v>0</v>
      </c>
      <c r="CV202" s="37">
        <v>0</v>
      </c>
      <c r="CW202" s="37">
        <v>0</v>
      </c>
      <c r="CX202" s="37">
        <v>0</v>
      </c>
      <c r="CY202" s="37">
        <v>0</v>
      </c>
      <c r="CZ202" s="37">
        <v>0</v>
      </c>
      <c r="DA202" s="37">
        <v>0</v>
      </c>
      <c r="DB202" s="37">
        <v>0</v>
      </c>
      <c r="DC202" s="37">
        <v>0</v>
      </c>
      <c r="DD202" s="37">
        <v>0</v>
      </c>
      <c r="DE202" s="37">
        <v>0</v>
      </c>
      <c r="DF202" s="37">
        <v>0</v>
      </c>
      <c r="DG202" s="37">
        <v>0</v>
      </c>
      <c r="DH202" s="37">
        <v>0</v>
      </c>
      <c r="DI202" s="37">
        <v>0</v>
      </c>
      <c r="DJ202" s="37">
        <v>0</v>
      </c>
      <c r="DK202" s="37">
        <v>0</v>
      </c>
      <c r="DL202" s="37">
        <v>0</v>
      </c>
      <c r="DM202" s="37">
        <v>0</v>
      </c>
      <c r="DN202" s="37">
        <v>0</v>
      </c>
      <c r="DO202" s="37">
        <v>0</v>
      </c>
      <c r="DP202" s="37">
        <v>0</v>
      </c>
      <c r="DQ202" s="37">
        <v>0</v>
      </c>
      <c r="DR202" s="37">
        <v>0</v>
      </c>
      <c r="DS202" s="37">
        <v>0</v>
      </c>
      <c r="DT202" s="37">
        <v>0</v>
      </c>
      <c r="DU202" s="37">
        <v>0</v>
      </c>
      <c r="DV202" s="37">
        <v>0</v>
      </c>
      <c r="DW202" s="37">
        <v>0</v>
      </c>
      <c r="DX202" s="37">
        <f>SUM(D202:DW202)</f>
        <v>0</v>
      </c>
      <c r="DY202" s="37">
        <v>0</v>
      </c>
      <c r="DZ202" s="37">
        <v>0</v>
      </c>
      <c r="EA202" s="37">
        <f>SUM(DY202:DZ202)</f>
        <v>0</v>
      </c>
      <c r="EB202" s="37">
        <v>0</v>
      </c>
      <c r="EC202" s="37">
        <v>0</v>
      </c>
      <c r="ED202" s="37">
        <f>SUM(EB202:EC202)</f>
        <v>0</v>
      </c>
      <c r="EE202" s="37">
        <v>0</v>
      </c>
      <c r="EF202" s="37">
        <v>0</v>
      </c>
      <c r="EG202" s="37">
        <f>SUM(ED202:EF202)</f>
        <v>0</v>
      </c>
      <c r="EH202" s="37">
        <v>0</v>
      </c>
      <c r="EI202" s="37">
        <v>0</v>
      </c>
      <c r="EJ202" s="37">
        <f>SUM(EH202:EI202)</f>
        <v>0</v>
      </c>
      <c r="EK202" s="37">
        <f>+EJ202+EG202+EA202</f>
        <v>0</v>
      </c>
      <c r="EL202" s="37">
        <f>+EK202+DX202</f>
        <v>0</v>
      </c>
    </row>
    <row r="203" spans="1:142" ht="12.75" customHeight="1">
      <c r="A203" s="24" t="s">
        <v>109</v>
      </c>
      <c r="B203" s="13" t="s">
        <v>110</v>
      </c>
      <c r="C203" s="4" t="s">
        <v>111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0</v>
      </c>
      <c r="AL203" s="38">
        <v>0</v>
      </c>
      <c r="AM203" s="38">
        <v>0</v>
      </c>
      <c r="AN203" s="38">
        <v>0</v>
      </c>
      <c r="AO203" s="38">
        <v>0</v>
      </c>
      <c r="AP203" s="38">
        <v>0</v>
      </c>
      <c r="AQ203" s="38">
        <v>0</v>
      </c>
      <c r="AR203" s="38">
        <v>0</v>
      </c>
      <c r="AS203" s="38">
        <v>0</v>
      </c>
      <c r="AT203" s="38">
        <v>0</v>
      </c>
      <c r="AU203" s="38">
        <v>0</v>
      </c>
      <c r="AV203" s="38">
        <v>0</v>
      </c>
      <c r="AW203" s="38">
        <v>0</v>
      </c>
      <c r="AX203" s="38">
        <v>0</v>
      </c>
      <c r="AY203" s="38">
        <v>0</v>
      </c>
      <c r="AZ203" s="38">
        <v>0</v>
      </c>
      <c r="BA203" s="38">
        <v>0</v>
      </c>
      <c r="BB203" s="38">
        <v>0</v>
      </c>
      <c r="BC203" s="38">
        <v>0</v>
      </c>
      <c r="BD203" s="38">
        <v>0</v>
      </c>
      <c r="BE203" s="38">
        <v>0</v>
      </c>
      <c r="BF203" s="38">
        <v>0</v>
      </c>
      <c r="BG203" s="38">
        <v>0</v>
      </c>
      <c r="BH203" s="38">
        <v>0</v>
      </c>
      <c r="BI203" s="38">
        <v>0</v>
      </c>
      <c r="BJ203" s="38">
        <v>0</v>
      </c>
      <c r="BK203" s="38">
        <v>0</v>
      </c>
      <c r="BL203" s="38">
        <v>0</v>
      </c>
      <c r="BM203" s="38">
        <v>0</v>
      </c>
      <c r="BN203" s="38">
        <v>0</v>
      </c>
      <c r="BO203" s="38">
        <v>0</v>
      </c>
      <c r="BP203" s="38">
        <v>0</v>
      </c>
      <c r="BQ203" s="38">
        <v>0</v>
      </c>
      <c r="BR203" s="38">
        <v>0</v>
      </c>
      <c r="BS203" s="38">
        <v>0</v>
      </c>
      <c r="BT203" s="38">
        <v>0</v>
      </c>
      <c r="BU203" s="38">
        <v>0</v>
      </c>
      <c r="BV203" s="38">
        <v>0</v>
      </c>
      <c r="BW203" s="38">
        <v>0</v>
      </c>
      <c r="BX203" s="38">
        <v>0</v>
      </c>
      <c r="BY203" s="38">
        <v>0</v>
      </c>
      <c r="BZ203" s="38">
        <v>0</v>
      </c>
      <c r="CA203" s="38">
        <v>0</v>
      </c>
      <c r="CB203" s="38">
        <v>0</v>
      </c>
      <c r="CC203" s="38">
        <v>0</v>
      </c>
      <c r="CD203" s="38">
        <v>0</v>
      </c>
      <c r="CE203" s="38">
        <v>0</v>
      </c>
      <c r="CF203" s="38">
        <v>0</v>
      </c>
      <c r="CG203" s="38">
        <v>0</v>
      </c>
      <c r="CH203" s="38">
        <v>0</v>
      </c>
      <c r="CI203" s="38">
        <v>0</v>
      </c>
      <c r="CJ203" s="38">
        <v>0</v>
      </c>
      <c r="CK203" s="38">
        <v>0</v>
      </c>
      <c r="CL203" s="38">
        <v>0</v>
      </c>
      <c r="CM203" s="38">
        <v>0</v>
      </c>
      <c r="CN203" s="38">
        <v>0</v>
      </c>
      <c r="CO203" s="38">
        <v>0</v>
      </c>
      <c r="CP203" s="38">
        <v>0</v>
      </c>
      <c r="CQ203" s="38">
        <v>0</v>
      </c>
      <c r="CR203" s="38">
        <v>0</v>
      </c>
      <c r="CS203" s="38">
        <v>0</v>
      </c>
      <c r="CT203" s="38">
        <v>0</v>
      </c>
      <c r="CU203" s="38">
        <v>0</v>
      </c>
      <c r="CV203" s="38">
        <v>0</v>
      </c>
      <c r="CW203" s="38">
        <v>0</v>
      </c>
      <c r="CX203" s="38">
        <v>0</v>
      </c>
      <c r="CY203" s="38">
        <v>0</v>
      </c>
      <c r="CZ203" s="38">
        <v>0</v>
      </c>
      <c r="DA203" s="38">
        <v>0</v>
      </c>
      <c r="DB203" s="38">
        <v>0</v>
      </c>
      <c r="DC203" s="38">
        <v>0</v>
      </c>
      <c r="DD203" s="38">
        <v>0</v>
      </c>
      <c r="DE203" s="38">
        <v>0</v>
      </c>
      <c r="DF203" s="38">
        <v>0</v>
      </c>
      <c r="DG203" s="38">
        <v>0</v>
      </c>
      <c r="DH203" s="38">
        <v>0</v>
      </c>
      <c r="DI203" s="38">
        <v>0</v>
      </c>
      <c r="DJ203" s="38">
        <v>0</v>
      </c>
      <c r="DK203" s="38">
        <v>0</v>
      </c>
      <c r="DL203" s="38">
        <v>0</v>
      </c>
      <c r="DM203" s="38">
        <v>0</v>
      </c>
      <c r="DN203" s="38">
        <v>0</v>
      </c>
      <c r="DO203" s="38">
        <v>0</v>
      </c>
      <c r="DP203" s="38">
        <v>0</v>
      </c>
      <c r="DQ203" s="38">
        <v>0</v>
      </c>
      <c r="DR203" s="38">
        <v>0</v>
      </c>
      <c r="DS203" s="38">
        <v>0</v>
      </c>
      <c r="DT203" s="38">
        <v>0</v>
      </c>
      <c r="DU203" s="38">
        <v>0</v>
      </c>
      <c r="DV203" s="38">
        <v>0</v>
      </c>
      <c r="DW203" s="38">
        <v>0</v>
      </c>
      <c r="DX203" s="38">
        <f>SUM(D203:DW203)</f>
        <v>0</v>
      </c>
      <c r="DY203" s="38">
        <v>0</v>
      </c>
      <c r="DZ203" s="38">
        <v>0</v>
      </c>
      <c r="EA203" s="38">
        <f>SUM(DY203:DZ203)</f>
        <v>0</v>
      </c>
      <c r="EB203" s="38">
        <v>0</v>
      </c>
      <c r="EC203" s="38">
        <v>0</v>
      </c>
      <c r="ED203" s="38">
        <f>SUM(EB203:EC203)</f>
        <v>0</v>
      </c>
      <c r="EE203" s="38">
        <v>0</v>
      </c>
      <c r="EF203" s="38">
        <v>0</v>
      </c>
      <c r="EG203" s="38">
        <f>SUM(ED203:EF203)</f>
        <v>0</v>
      </c>
      <c r="EH203" s="38">
        <v>0</v>
      </c>
      <c r="EI203" s="38">
        <v>0</v>
      </c>
      <c r="EJ203" s="38">
        <f>SUM(EH203:EI203)</f>
        <v>0</v>
      </c>
      <c r="EK203" s="38">
        <f>+EJ203+EG203+EA203</f>
        <v>0</v>
      </c>
      <c r="EL203" s="38">
        <f>+EK203+DX203</f>
        <v>0</v>
      </c>
    </row>
    <row r="204" spans="3:142" ht="12" customHeight="1">
      <c r="C204" s="26"/>
      <c r="D204" s="27"/>
      <c r="E204" s="27"/>
      <c r="F204" s="28"/>
      <c r="G204" s="28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8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5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6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6"/>
      <c r="CZ204" s="27"/>
      <c r="DA204" s="27"/>
      <c r="DB204" s="27"/>
      <c r="DC204" s="27"/>
      <c r="DD204" s="27"/>
      <c r="DE204" s="26"/>
      <c r="DF204" s="27"/>
      <c r="DG204" s="27"/>
      <c r="DH204" s="27"/>
      <c r="DI204" s="27"/>
      <c r="DJ204" s="27"/>
      <c r="DK204" s="27"/>
      <c r="DL204" s="27"/>
      <c r="DM204" s="27"/>
      <c r="DN204" s="28"/>
      <c r="DO204" s="27"/>
      <c r="DP204" s="27"/>
      <c r="DQ204" s="25"/>
      <c r="DR204" s="27"/>
      <c r="DS204" s="27"/>
      <c r="DT204" s="27"/>
      <c r="DU204" s="27"/>
      <c r="DV204" s="27"/>
      <c r="DW204" s="27"/>
      <c r="DX204" s="28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</row>
    <row r="205" spans="2:142" ht="14.25" customHeight="1">
      <c r="B205" s="18"/>
      <c r="C205" s="29" t="s">
        <v>600</v>
      </c>
      <c r="D205" s="35">
        <f aca="true" t="shared" si="21" ref="D205:AI205">SUM(D9:D203)</f>
        <v>13335.574945953726</v>
      </c>
      <c r="E205" s="35">
        <f t="shared" si="21"/>
        <v>3535.215393161487</v>
      </c>
      <c r="F205" s="35">
        <f t="shared" si="21"/>
        <v>231.17438703532747</v>
      </c>
      <c r="G205" s="35">
        <f t="shared" si="21"/>
        <v>761.3966815723937</v>
      </c>
      <c r="H205" s="35">
        <f t="shared" si="21"/>
        <v>1246.5667559897438</v>
      </c>
      <c r="I205" s="35">
        <f t="shared" si="21"/>
        <v>3945.756302241432</v>
      </c>
      <c r="J205" s="35">
        <f t="shared" si="21"/>
        <v>1339.4499458126968</v>
      </c>
      <c r="K205" s="35">
        <f t="shared" si="21"/>
        <v>1473.7098544840735</v>
      </c>
      <c r="L205" s="35">
        <f t="shared" si="21"/>
        <v>0.3844064780197172</v>
      </c>
      <c r="M205" s="35">
        <f t="shared" si="21"/>
        <v>100.66484478190324</v>
      </c>
      <c r="N205" s="35">
        <f t="shared" si="21"/>
        <v>1279.482735358859</v>
      </c>
      <c r="O205" s="35">
        <f t="shared" si="21"/>
        <v>5703.900552924292</v>
      </c>
      <c r="P205" s="35">
        <f t="shared" si="21"/>
        <v>1334.9751599372446</v>
      </c>
      <c r="Q205" s="35">
        <f t="shared" si="21"/>
        <v>795.7352437893815</v>
      </c>
      <c r="R205" s="35">
        <f t="shared" si="21"/>
        <v>3126.29710710828</v>
      </c>
      <c r="S205" s="35">
        <f t="shared" si="21"/>
        <v>331.7432107112353</v>
      </c>
      <c r="T205" s="35">
        <f t="shared" si="21"/>
        <v>1607.3017413785224</v>
      </c>
      <c r="U205" s="35">
        <f t="shared" si="21"/>
        <v>1192.9951172234837</v>
      </c>
      <c r="V205" s="35">
        <f t="shared" si="21"/>
        <v>2770.7978446109787</v>
      </c>
      <c r="W205" s="35">
        <f t="shared" si="21"/>
        <v>764.3522567552059</v>
      </c>
      <c r="X205" s="35">
        <f t="shared" si="21"/>
        <v>1585.7748300275464</v>
      </c>
      <c r="Y205" s="35">
        <f t="shared" si="21"/>
        <v>5817.936769179895</v>
      </c>
      <c r="Z205" s="35">
        <f t="shared" si="21"/>
        <v>885.5890664909267</v>
      </c>
      <c r="AA205" s="35">
        <f t="shared" si="21"/>
        <v>1328.5633742430891</v>
      </c>
      <c r="AB205" s="35">
        <f t="shared" si="21"/>
        <v>90.38937858916458</v>
      </c>
      <c r="AC205" s="35">
        <f t="shared" si="21"/>
        <v>2560.4576872391217</v>
      </c>
      <c r="AD205" s="35">
        <f t="shared" si="21"/>
        <v>261.95003431681454</v>
      </c>
      <c r="AE205" s="35">
        <f t="shared" si="21"/>
        <v>2114.284365075571</v>
      </c>
      <c r="AF205" s="35">
        <f t="shared" si="21"/>
        <v>1707.6907984909958</v>
      </c>
      <c r="AG205" s="35">
        <f t="shared" si="21"/>
        <v>2470.4630701390533</v>
      </c>
      <c r="AH205" s="35">
        <f t="shared" si="21"/>
        <v>1248.5901090813227</v>
      </c>
      <c r="AI205" s="35">
        <f t="shared" si="21"/>
        <v>8267.322753698898</v>
      </c>
      <c r="AJ205" s="35">
        <f aca="true" t="shared" si="22" ref="AJ205:BO205">SUM(AJ9:AJ203)</f>
        <v>2111.3552070066257</v>
      </c>
      <c r="AK205" s="35">
        <f t="shared" si="22"/>
        <v>11423.160521210859</v>
      </c>
      <c r="AL205" s="35">
        <f t="shared" si="22"/>
        <v>2434.827013525448</v>
      </c>
      <c r="AM205" s="35">
        <f t="shared" si="22"/>
        <v>32425.4626947943</v>
      </c>
      <c r="AN205" s="35">
        <f t="shared" si="22"/>
        <v>2977.869700035515</v>
      </c>
      <c r="AO205" s="35">
        <f t="shared" si="22"/>
        <v>335.2140975663103</v>
      </c>
      <c r="AP205" s="35">
        <f t="shared" si="22"/>
        <v>3114.827943342541</v>
      </c>
      <c r="AQ205" s="35">
        <f t="shared" si="22"/>
        <v>3777.2445440167153</v>
      </c>
      <c r="AR205" s="35">
        <f t="shared" si="22"/>
        <v>4435.111133232783</v>
      </c>
      <c r="AS205" s="35">
        <f t="shared" si="22"/>
        <v>2393.436938447704</v>
      </c>
      <c r="AT205" s="35">
        <f t="shared" si="22"/>
        <v>13986.563009185582</v>
      </c>
      <c r="AU205" s="35">
        <f t="shared" si="22"/>
        <v>4719.776669320811</v>
      </c>
      <c r="AV205" s="35">
        <f t="shared" si="22"/>
        <v>2425.186900996262</v>
      </c>
      <c r="AW205" s="35">
        <f t="shared" si="22"/>
        <v>9252.662704785413</v>
      </c>
      <c r="AX205" s="35">
        <f t="shared" si="22"/>
        <v>27173.440915603333</v>
      </c>
      <c r="AY205" s="35">
        <f t="shared" si="22"/>
        <v>15385.821391195697</v>
      </c>
      <c r="AZ205" s="35">
        <f t="shared" si="22"/>
        <v>19816.80492712379</v>
      </c>
      <c r="BA205" s="35">
        <f t="shared" si="22"/>
        <v>17852.936483574893</v>
      </c>
      <c r="BB205" s="35">
        <f t="shared" si="22"/>
        <v>8108.093214904565</v>
      </c>
      <c r="BC205" s="35">
        <f t="shared" si="22"/>
        <v>5123.040689649892</v>
      </c>
      <c r="BD205" s="35">
        <f t="shared" si="22"/>
        <v>24788.990485123577</v>
      </c>
      <c r="BE205" s="35">
        <f t="shared" si="22"/>
        <v>6240.057824970197</v>
      </c>
      <c r="BF205" s="35">
        <f t="shared" si="22"/>
        <v>15270.394718946565</v>
      </c>
      <c r="BG205" s="35">
        <f t="shared" si="22"/>
        <v>3497.286401246326</v>
      </c>
      <c r="BH205" s="35">
        <f t="shared" si="22"/>
        <v>2168.4938478248523</v>
      </c>
      <c r="BI205" s="35">
        <f t="shared" si="22"/>
        <v>1360.5414933260988</v>
      </c>
      <c r="BJ205" s="35">
        <f t="shared" si="22"/>
        <v>22263.68807368369</v>
      </c>
      <c r="BK205" s="35">
        <f t="shared" si="22"/>
        <v>1924.8703663395868</v>
      </c>
      <c r="BL205" s="35">
        <f t="shared" si="22"/>
        <v>2729.243502001033</v>
      </c>
      <c r="BM205" s="35">
        <f t="shared" si="22"/>
        <v>2157.9090952854394</v>
      </c>
      <c r="BN205" s="35">
        <f t="shared" si="22"/>
        <v>2476.212486478076</v>
      </c>
      <c r="BO205" s="35">
        <f t="shared" si="22"/>
        <v>2618.5170144599656</v>
      </c>
      <c r="BP205" s="35">
        <f aca="true" t="shared" si="23" ref="BP205:CU205">SUM(BP9:BP203)</f>
        <v>20679.79632974348</v>
      </c>
      <c r="BQ205" s="35">
        <f t="shared" si="23"/>
        <v>2045.7519222545839</v>
      </c>
      <c r="BR205" s="35">
        <f t="shared" si="23"/>
        <v>5455.403790572368</v>
      </c>
      <c r="BS205" s="35">
        <f t="shared" si="23"/>
        <v>3811.5548648996964</v>
      </c>
      <c r="BT205" s="35">
        <f t="shared" si="23"/>
        <v>3941.9443103958174</v>
      </c>
      <c r="BU205" s="35">
        <f t="shared" si="23"/>
        <v>2679.8902549627255</v>
      </c>
      <c r="BV205" s="35">
        <f t="shared" si="23"/>
        <v>18155.43380796236</v>
      </c>
      <c r="BW205" s="35">
        <f t="shared" si="23"/>
        <v>2687.6912122680474</v>
      </c>
      <c r="BX205" s="35">
        <f t="shared" si="23"/>
        <v>8777.186385765683</v>
      </c>
      <c r="BY205" s="35">
        <f t="shared" si="23"/>
        <v>10768.591608630371</v>
      </c>
      <c r="BZ205" s="35">
        <f t="shared" si="23"/>
        <v>10950.871832265324</v>
      </c>
      <c r="CA205" s="35">
        <f t="shared" si="23"/>
        <v>3980.29919307547</v>
      </c>
      <c r="CB205" s="35">
        <f t="shared" si="23"/>
        <v>6087.7786198465665</v>
      </c>
      <c r="CC205" s="35">
        <f t="shared" si="23"/>
        <v>2649.98067054182</v>
      </c>
      <c r="CD205" s="35">
        <f t="shared" si="23"/>
        <v>2927.9573800378844</v>
      </c>
      <c r="CE205" s="35">
        <f t="shared" si="23"/>
        <v>2318.387666114729</v>
      </c>
      <c r="CF205" s="35">
        <f t="shared" si="23"/>
        <v>4408.483610464573</v>
      </c>
      <c r="CG205" s="35">
        <f t="shared" si="23"/>
        <v>3094.416249696532</v>
      </c>
      <c r="CH205" s="35">
        <f t="shared" si="23"/>
        <v>8303.71028780346</v>
      </c>
      <c r="CI205" s="35">
        <f t="shared" si="23"/>
        <v>8266.036618371281</v>
      </c>
      <c r="CJ205" s="35">
        <f t="shared" si="23"/>
        <v>5020.965964030158</v>
      </c>
      <c r="CK205" s="35">
        <f t="shared" si="23"/>
        <v>70369.19466255239</v>
      </c>
      <c r="CL205" s="35">
        <f t="shared" si="23"/>
        <v>763.583753201369</v>
      </c>
      <c r="CM205" s="35">
        <f t="shared" si="23"/>
        <v>13750.293751984334</v>
      </c>
      <c r="CN205" s="35">
        <f t="shared" si="23"/>
        <v>1308.1260688340853</v>
      </c>
      <c r="CO205" s="35">
        <f t="shared" si="23"/>
        <v>1626.4435021125182</v>
      </c>
      <c r="CP205" s="35">
        <f t="shared" si="23"/>
        <v>8386.509047886691</v>
      </c>
      <c r="CQ205" s="35">
        <f t="shared" si="23"/>
        <v>7802.69648321787</v>
      </c>
      <c r="CR205" s="35">
        <f t="shared" si="23"/>
        <v>2659.185118603476</v>
      </c>
      <c r="CS205" s="35">
        <f t="shared" si="23"/>
        <v>99.72476021856976</v>
      </c>
      <c r="CT205" s="35">
        <f t="shared" si="23"/>
        <v>372.38097046270616</v>
      </c>
      <c r="CU205" s="35">
        <f t="shared" si="23"/>
        <v>37407.40258867924</v>
      </c>
      <c r="CV205" s="35">
        <f aca="true" t="shared" si="24" ref="CV205:DW205">SUM(CV9:CV203)</f>
        <v>12341.567835260721</v>
      </c>
      <c r="CW205" s="35">
        <f t="shared" si="24"/>
        <v>1374.507615127</v>
      </c>
      <c r="CX205" s="35">
        <f t="shared" si="24"/>
        <v>169.11499350310743</v>
      </c>
      <c r="CY205" s="35">
        <f t="shared" si="24"/>
        <v>288.59749650879166</v>
      </c>
      <c r="CZ205" s="35">
        <f t="shared" si="24"/>
        <v>2037.1302922625287</v>
      </c>
      <c r="DA205" s="35">
        <f t="shared" si="24"/>
        <v>1306.2453436160522</v>
      </c>
      <c r="DB205" s="35">
        <f t="shared" si="24"/>
        <v>1600.6221546402467</v>
      </c>
      <c r="DC205" s="35">
        <f t="shared" si="24"/>
        <v>62.06948203757892</v>
      </c>
      <c r="DD205" s="35">
        <f t="shared" si="24"/>
        <v>311.48112718497856</v>
      </c>
      <c r="DE205" s="35">
        <f t="shared" si="24"/>
        <v>542.3267136442361</v>
      </c>
      <c r="DF205" s="35">
        <f t="shared" si="24"/>
        <v>281.9537165953966</v>
      </c>
      <c r="DG205" s="35">
        <f t="shared" si="24"/>
        <v>10003.197931728755</v>
      </c>
      <c r="DH205" s="35">
        <f t="shared" si="24"/>
        <v>3204.2894588467593</v>
      </c>
      <c r="DI205" s="35">
        <f t="shared" si="24"/>
        <v>16.15047757952322</v>
      </c>
      <c r="DJ205" s="35">
        <f t="shared" si="24"/>
        <v>26015.277601518323</v>
      </c>
      <c r="DK205" s="35">
        <f t="shared" si="24"/>
        <v>931.8323676616583</v>
      </c>
      <c r="DL205" s="35">
        <f t="shared" si="24"/>
        <v>4458.879190290664</v>
      </c>
      <c r="DM205" s="35">
        <f t="shared" si="24"/>
        <v>66.63758526972713</v>
      </c>
      <c r="DN205" s="35">
        <f t="shared" si="24"/>
        <v>388.18467188338394</v>
      </c>
      <c r="DO205" s="35">
        <f t="shared" si="24"/>
        <v>24.10951330249619</v>
      </c>
      <c r="DP205" s="35">
        <f t="shared" si="24"/>
        <v>4919.874961207308</v>
      </c>
      <c r="DQ205" s="35">
        <f t="shared" si="24"/>
        <v>248.76755781050113</v>
      </c>
      <c r="DR205" s="35">
        <f t="shared" si="24"/>
        <v>625.492000512384</v>
      </c>
      <c r="DS205" s="35">
        <f t="shared" si="24"/>
        <v>68.68632010354516</v>
      </c>
      <c r="DT205" s="35">
        <f t="shared" si="24"/>
        <v>1001.1999745877918</v>
      </c>
      <c r="DU205" s="35">
        <f t="shared" si="24"/>
        <v>2822.735680154837</v>
      </c>
      <c r="DV205" s="35">
        <f t="shared" si="24"/>
        <v>4708.7972085864185</v>
      </c>
      <c r="DW205" s="35">
        <f t="shared" si="24"/>
        <v>0</v>
      </c>
      <c r="DX205" s="35">
        <f>SUM(D205:DW205)</f>
        <v>711362.931291966</v>
      </c>
      <c r="DY205" s="35">
        <f>SUM(DY9:DY203)</f>
        <v>0</v>
      </c>
      <c r="DZ205" s="35">
        <f>SUM(DZ9:DZ203)</f>
        <v>0</v>
      </c>
      <c r="EA205" s="35">
        <f>SUM(DY205:DZ205)</f>
        <v>0</v>
      </c>
      <c r="EB205" s="35">
        <f>SUM(EB9:EB203)</f>
        <v>1821891.616803978</v>
      </c>
      <c r="EC205" s="35">
        <f>SUM(EC9:EC203)</f>
        <v>76471.93698598356</v>
      </c>
      <c r="ED205" s="35">
        <f>SUM(ED9:ED203)</f>
        <v>1898363.5537899616</v>
      </c>
      <c r="EE205" s="35">
        <f>SUM(EE9:EE203)</f>
        <v>0</v>
      </c>
      <c r="EF205" s="35">
        <f>SUM(EF9:EF203)</f>
        <v>0</v>
      </c>
      <c r="EG205" s="35">
        <f>SUM(EG9:EG203)</f>
        <v>1898363.5537899616</v>
      </c>
      <c r="EH205" s="35">
        <f>SUM(EH9:EH203)</f>
        <v>520393.76357856544</v>
      </c>
      <c r="EI205" s="35">
        <f>SUM(EI9:EI203)</f>
        <v>0</v>
      </c>
      <c r="EJ205" s="35">
        <f>SUM(EJ9:EJ203)</f>
        <v>520393.76357856544</v>
      </c>
      <c r="EK205" s="35">
        <f>+EJ205+EG205+EA205</f>
        <v>2418757.317368527</v>
      </c>
      <c r="EL205" s="35">
        <f>+EK205+DX205</f>
        <v>3130120.2486604927</v>
      </c>
    </row>
    <row r="206" spans="3:142" ht="13.5" thickBot="1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</row>
    <row r="207" ht="13.5" thickTop="1"/>
    <row r="208" ht="12.75">
      <c r="A208" s="20" t="s">
        <v>606</v>
      </c>
    </row>
  </sheetData>
  <mergeCells count="33">
    <mergeCell ref="A6:A8"/>
    <mergeCell ref="B6:B8"/>
    <mergeCell ref="C6:C8"/>
    <mergeCell ref="D7:N7"/>
    <mergeCell ref="O7:Q7"/>
    <mergeCell ref="R7:CQ7"/>
    <mergeCell ref="CR7:CT7"/>
    <mergeCell ref="CX7:CY7"/>
    <mergeCell ref="CZ7:DE7"/>
    <mergeCell ref="DF7:DG7"/>
    <mergeCell ref="DH7:DI7"/>
    <mergeCell ref="DJ7:DK7"/>
    <mergeCell ref="DM7:DN7"/>
    <mergeCell ref="DO7:DR7"/>
    <mergeCell ref="DS7:DV7"/>
    <mergeCell ref="DX6:DX8"/>
    <mergeCell ref="DY6:EA6"/>
    <mergeCell ref="DY7:DY8"/>
    <mergeCell ref="DZ7:DZ8"/>
    <mergeCell ref="EA7:EA8"/>
    <mergeCell ref="EB6:EG6"/>
    <mergeCell ref="EB7:EB8"/>
    <mergeCell ref="EC7:EC8"/>
    <mergeCell ref="ED7:ED8"/>
    <mergeCell ref="EE7:EE8"/>
    <mergeCell ref="EF7:EF8"/>
    <mergeCell ref="EG7:EG8"/>
    <mergeCell ref="EK6:EK8"/>
    <mergeCell ref="EL6:EL8"/>
    <mergeCell ref="EH6:EJ6"/>
    <mergeCell ref="EH7:EH8"/>
    <mergeCell ref="EI7:EI8"/>
    <mergeCell ref="EJ7:EJ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206"/>
  <sheetViews>
    <sheetView zoomScale="75" zoomScaleNormal="75" workbookViewId="0" topLeftCell="A1">
      <pane xSplit="3" ySplit="8" topLeftCell="D191" activePane="bottomRight" state="frozen"/>
      <selection pane="topLeft" activeCell="C205" sqref="C205"/>
      <selection pane="topRight" activeCell="C205" sqref="C205"/>
      <selection pane="bottomLeft" activeCell="C205" sqref="C205"/>
      <selection pane="bottomRight" activeCell="C205" sqref="C205"/>
    </sheetView>
  </sheetViews>
  <sheetFormatPr defaultColWidth="11.421875" defaultRowHeight="12.75"/>
  <cols>
    <col min="1" max="2" width="9.28125" style="20" customWidth="1"/>
    <col min="3" max="3" width="65.7109375" style="20" customWidth="1"/>
    <col min="4" max="98" width="15.7109375" style="20" customWidth="1"/>
    <col min="99" max="99" width="19.7109375" style="20" customWidth="1"/>
    <col min="100" max="115" width="15.7109375" style="20" customWidth="1"/>
    <col min="116" max="116" width="19.7109375" style="20" customWidth="1"/>
    <col min="117" max="126" width="15.7109375" style="20" customWidth="1"/>
    <col min="127" max="127" width="19.7109375" style="20" customWidth="1"/>
    <col min="128" max="132" width="16.7109375" style="20" customWidth="1"/>
    <col min="133" max="133" width="20.7109375" style="20" customWidth="1"/>
    <col min="134" max="134" width="16.7109375" style="20" customWidth="1"/>
    <col min="135" max="135" width="20.7109375" style="20" customWidth="1"/>
    <col min="136" max="142" width="16.7109375" style="20" customWidth="1"/>
    <col min="143" max="16384" width="11.421875" style="20" customWidth="1"/>
  </cols>
  <sheetData>
    <row r="1" ht="15.75">
      <c r="A1" s="17" t="s">
        <v>241</v>
      </c>
    </row>
    <row r="2" ht="15.75">
      <c r="A2" s="17" t="s">
        <v>239</v>
      </c>
    </row>
    <row r="3" ht="15.75">
      <c r="A3" s="17" t="s">
        <v>240</v>
      </c>
    </row>
    <row r="4" spans="1:3" ht="20.25">
      <c r="A4" s="21"/>
      <c r="B4" s="18"/>
      <c r="C4" s="19"/>
    </row>
    <row r="5" ht="19.5" customHeight="1">
      <c r="C5" s="22"/>
    </row>
    <row r="6" spans="1:142" ht="15.75" customHeight="1">
      <c r="A6" s="59" t="s">
        <v>259</v>
      </c>
      <c r="B6" s="59" t="s">
        <v>260</v>
      </c>
      <c r="C6" s="60"/>
      <c r="D6" s="14">
        <v>1</v>
      </c>
      <c r="E6" s="14">
        <f aca="true" t="shared" si="0" ref="E6:AX6">+D6+1</f>
        <v>2</v>
      </c>
      <c r="F6" s="14">
        <f t="shared" si="0"/>
        <v>3</v>
      </c>
      <c r="G6" s="14">
        <f t="shared" si="0"/>
        <v>4</v>
      </c>
      <c r="H6" s="14">
        <f t="shared" si="0"/>
        <v>5</v>
      </c>
      <c r="I6" s="14">
        <f t="shared" si="0"/>
        <v>6</v>
      </c>
      <c r="J6" s="14">
        <f t="shared" si="0"/>
        <v>7</v>
      </c>
      <c r="K6" s="14">
        <f t="shared" si="0"/>
        <v>8</v>
      </c>
      <c r="L6" s="14">
        <f t="shared" si="0"/>
        <v>9</v>
      </c>
      <c r="M6" s="14">
        <f t="shared" si="0"/>
        <v>10</v>
      </c>
      <c r="N6" s="14">
        <f t="shared" si="0"/>
        <v>11</v>
      </c>
      <c r="O6" s="14">
        <f t="shared" si="0"/>
        <v>12</v>
      </c>
      <c r="P6" s="14">
        <f t="shared" si="0"/>
        <v>13</v>
      </c>
      <c r="Q6" s="14">
        <f t="shared" si="0"/>
        <v>14</v>
      </c>
      <c r="R6" s="14">
        <f t="shared" si="0"/>
        <v>15</v>
      </c>
      <c r="S6" s="14">
        <f t="shared" si="0"/>
        <v>16</v>
      </c>
      <c r="T6" s="14">
        <f t="shared" si="0"/>
        <v>17</v>
      </c>
      <c r="U6" s="14">
        <f t="shared" si="0"/>
        <v>18</v>
      </c>
      <c r="V6" s="14">
        <f t="shared" si="0"/>
        <v>19</v>
      </c>
      <c r="W6" s="14">
        <f t="shared" si="0"/>
        <v>20</v>
      </c>
      <c r="X6" s="14">
        <f t="shared" si="0"/>
        <v>21</v>
      </c>
      <c r="Y6" s="14">
        <f t="shared" si="0"/>
        <v>22</v>
      </c>
      <c r="Z6" s="14">
        <f t="shared" si="0"/>
        <v>23</v>
      </c>
      <c r="AA6" s="14">
        <f t="shared" si="0"/>
        <v>24</v>
      </c>
      <c r="AB6" s="14">
        <f t="shared" si="0"/>
        <v>25</v>
      </c>
      <c r="AC6" s="14">
        <f t="shared" si="0"/>
        <v>26</v>
      </c>
      <c r="AD6" s="14">
        <f t="shared" si="0"/>
        <v>27</v>
      </c>
      <c r="AE6" s="14">
        <f t="shared" si="0"/>
        <v>28</v>
      </c>
      <c r="AF6" s="14">
        <f t="shared" si="0"/>
        <v>29</v>
      </c>
      <c r="AG6" s="14">
        <f t="shared" si="0"/>
        <v>30</v>
      </c>
      <c r="AH6" s="14">
        <f t="shared" si="0"/>
        <v>31</v>
      </c>
      <c r="AI6" s="14">
        <f t="shared" si="0"/>
        <v>32</v>
      </c>
      <c r="AJ6" s="14">
        <f t="shared" si="0"/>
        <v>33</v>
      </c>
      <c r="AK6" s="14">
        <f t="shared" si="0"/>
        <v>34</v>
      </c>
      <c r="AL6" s="14">
        <f t="shared" si="0"/>
        <v>35</v>
      </c>
      <c r="AM6" s="14">
        <f t="shared" si="0"/>
        <v>36</v>
      </c>
      <c r="AN6" s="14">
        <f t="shared" si="0"/>
        <v>37</v>
      </c>
      <c r="AO6" s="14">
        <f t="shared" si="0"/>
        <v>38</v>
      </c>
      <c r="AP6" s="14">
        <f t="shared" si="0"/>
        <v>39</v>
      </c>
      <c r="AQ6" s="14">
        <f t="shared" si="0"/>
        <v>40</v>
      </c>
      <c r="AR6" s="14">
        <f t="shared" si="0"/>
        <v>41</v>
      </c>
      <c r="AS6" s="14">
        <f t="shared" si="0"/>
        <v>42</v>
      </c>
      <c r="AT6" s="14">
        <f t="shared" si="0"/>
        <v>43</v>
      </c>
      <c r="AU6" s="14">
        <f t="shared" si="0"/>
        <v>44</v>
      </c>
      <c r="AV6" s="14">
        <f t="shared" si="0"/>
        <v>45</v>
      </c>
      <c r="AW6" s="14">
        <f t="shared" si="0"/>
        <v>46</v>
      </c>
      <c r="AX6" s="14">
        <f t="shared" si="0"/>
        <v>47</v>
      </c>
      <c r="AY6" s="14">
        <f>AX6+1</f>
        <v>48</v>
      </c>
      <c r="AZ6" s="14">
        <f aca="true" t="shared" si="1" ref="AZ6:DK6">+AY6+1</f>
        <v>49</v>
      </c>
      <c r="BA6" s="14">
        <f t="shared" si="1"/>
        <v>50</v>
      </c>
      <c r="BB6" s="14">
        <f t="shared" si="1"/>
        <v>51</v>
      </c>
      <c r="BC6" s="14">
        <f t="shared" si="1"/>
        <v>52</v>
      </c>
      <c r="BD6" s="14">
        <f t="shared" si="1"/>
        <v>53</v>
      </c>
      <c r="BE6" s="14">
        <f t="shared" si="1"/>
        <v>54</v>
      </c>
      <c r="BF6" s="14">
        <f t="shared" si="1"/>
        <v>55</v>
      </c>
      <c r="BG6" s="14">
        <f t="shared" si="1"/>
        <v>56</v>
      </c>
      <c r="BH6" s="14">
        <f t="shared" si="1"/>
        <v>57</v>
      </c>
      <c r="BI6" s="14">
        <f t="shared" si="1"/>
        <v>58</v>
      </c>
      <c r="BJ6" s="14">
        <f t="shared" si="1"/>
        <v>59</v>
      </c>
      <c r="BK6" s="14">
        <f t="shared" si="1"/>
        <v>60</v>
      </c>
      <c r="BL6" s="14">
        <f t="shared" si="1"/>
        <v>61</v>
      </c>
      <c r="BM6" s="14">
        <f t="shared" si="1"/>
        <v>62</v>
      </c>
      <c r="BN6" s="14">
        <f t="shared" si="1"/>
        <v>63</v>
      </c>
      <c r="BO6" s="14">
        <f t="shared" si="1"/>
        <v>64</v>
      </c>
      <c r="BP6" s="14">
        <f t="shared" si="1"/>
        <v>65</v>
      </c>
      <c r="BQ6" s="14">
        <f t="shared" si="1"/>
        <v>66</v>
      </c>
      <c r="BR6" s="14">
        <f t="shared" si="1"/>
        <v>67</v>
      </c>
      <c r="BS6" s="14">
        <f t="shared" si="1"/>
        <v>68</v>
      </c>
      <c r="BT6" s="14">
        <f t="shared" si="1"/>
        <v>69</v>
      </c>
      <c r="BU6" s="14">
        <f t="shared" si="1"/>
        <v>70</v>
      </c>
      <c r="BV6" s="14">
        <f t="shared" si="1"/>
        <v>71</v>
      </c>
      <c r="BW6" s="14">
        <f t="shared" si="1"/>
        <v>72</v>
      </c>
      <c r="BX6" s="14">
        <f t="shared" si="1"/>
        <v>73</v>
      </c>
      <c r="BY6" s="14">
        <f t="shared" si="1"/>
        <v>74</v>
      </c>
      <c r="BZ6" s="14">
        <f t="shared" si="1"/>
        <v>75</v>
      </c>
      <c r="CA6" s="14">
        <f t="shared" si="1"/>
        <v>76</v>
      </c>
      <c r="CB6" s="14">
        <f t="shared" si="1"/>
        <v>77</v>
      </c>
      <c r="CC6" s="14">
        <f t="shared" si="1"/>
        <v>78</v>
      </c>
      <c r="CD6" s="14">
        <f t="shared" si="1"/>
        <v>79</v>
      </c>
      <c r="CE6" s="14">
        <f t="shared" si="1"/>
        <v>80</v>
      </c>
      <c r="CF6" s="14">
        <f t="shared" si="1"/>
        <v>81</v>
      </c>
      <c r="CG6" s="14">
        <f t="shared" si="1"/>
        <v>82</v>
      </c>
      <c r="CH6" s="14">
        <f t="shared" si="1"/>
        <v>83</v>
      </c>
      <c r="CI6" s="14">
        <f t="shared" si="1"/>
        <v>84</v>
      </c>
      <c r="CJ6" s="14">
        <f t="shared" si="1"/>
        <v>85</v>
      </c>
      <c r="CK6" s="14">
        <f t="shared" si="1"/>
        <v>86</v>
      </c>
      <c r="CL6" s="14">
        <f t="shared" si="1"/>
        <v>87</v>
      </c>
      <c r="CM6" s="14">
        <f t="shared" si="1"/>
        <v>88</v>
      </c>
      <c r="CN6" s="14">
        <f t="shared" si="1"/>
        <v>89</v>
      </c>
      <c r="CO6" s="14">
        <f t="shared" si="1"/>
        <v>90</v>
      </c>
      <c r="CP6" s="14">
        <f t="shared" si="1"/>
        <v>91</v>
      </c>
      <c r="CQ6" s="14">
        <f t="shared" si="1"/>
        <v>92</v>
      </c>
      <c r="CR6" s="14">
        <f t="shared" si="1"/>
        <v>93</v>
      </c>
      <c r="CS6" s="14">
        <f t="shared" si="1"/>
        <v>94</v>
      </c>
      <c r="CT6" s="14">
        <f t="shared" si="1"/>
        <v>95</v>
      </c>
      <c r="CU6" s="14">
        <f t="shared" si="1"/>
        <v>96</v>
      </c>
      <c r="CV6" s="14">
        <f t="shared" si="1"/>
        <v>97</v>
      </c>
      <c r="CW6" s="14">
        <f t="shared" si="1"/>
        <v>98</v>
      </c>
      <c r="CX6" s="14">
        <f t="shared" si="1"/>
        <v>99</v>
      </c>
      <c r="CY6" s="14">
        <f t="shared" si="1"/>
        <v>100</v>
      </c>
      <c r="CZ6" s="14">
        <f t="shared" si="1"/>
        <v>101</v>
      </c>
      <c r="DA6" s="14">
        <f t="shared" si="1"/>
        <v>102</v>
      </c>
      <c r="DB6" s="14">
        <f t="shared" si="1"/>
        <v>103</v>
      </c>
      <c r="DC6" s="14">
        <f t="shared" si="1"/>
        <v>104</v>
      </c>
      <c r="DD6" s="14">
        <f t="shared" si="1"/>
        <v>105</v>
      </c>
      <c r="DE6" s="14">
        <f t="shared" si="1"/>
        <v>106</v>
      </c>
      <c r="DF6" s="14">
        <f t="shared" si="1"/>
        <v>107</v>
      </c>
      <c r="DG6" s="14">
        <f t="shared" si="1"/>
        <v>108</v>
      </c>
      <c r="DH6" s="14">
        <f t="shared" si="1"/>
        <v>109</v>
      </c>
      <c r="DI6" s="14">
        <f t="shared" si="1"/>
        <v>110</v>
      </c>
      <c r="DJ6" s="14">
        <f t="shared" si="1"/>
        <v>111</v>
      </c>
      <c r="DK6" s="14">
        <f t="shared" si="1"/>
        <v>112</v>
      </c>
      <c r="DL6" s="14">
        <f aca="true" t="shared" si="2" ref="DL6:DW6">+DK6+1</f>
        <v>113</v>
      </c>
      <c r="DM6" s="14">
        <f t="shared" si="2"/>
        <v>114</v>
      </c>
      <c r="DN6" s="14">
        <f t="shared" si="2"/>
        <v>115</v>
      </c>
      <c r="DO6" s="14">
        <f t="shared" si="2"/>
        <v>116</v>
      </c>
      <c r="DP6" s="14">
        <f t="shared" si="2"/>
        <v>117</v>
      </c>
      <c r="DQ6" s="14">
        <f t="shared" si="2"/>
        <v>118</v>
      </c>
      <c r="DR6" s="14">
        <f t="shared" si="2"/>
        <v>119</v>
      </c>
      <c r="DS6" s="14">
        <f t="shared" si="2"/>
        <v>120</v>
      </c>
      <c r="DT6" s="14">
        <f t="shared" si="2"/>
        <v>121</v>
      </c>
      <c r="DU6" s="14">
        <f t="shared" si="2"/>
        <v>122</v>
      </c>
      <c r="DV6" s="14">
        <f t="shared" si="2"/>
        <v>123</v>
      </c>
      <c r="DW6" s="14">
        <f t="shared" si="2"/>
        <v>124</v>
      </c>
      <c r="DX6" s="39" t="s">
        <v>237</v>
      </c>
      <c r="DY6" s="48" t="s">
        <v>248</v>
      </c>
      <c r="DZ6" s="48"/>
      <c r="EA6" s="48"/>
      <c r="EB6" s="45" t="s">
        <v>249</v>
      </c>
      <c r="EC6" s="46"/>
      <c r="ED6" s="46"/>
      <c r="EE6" s="46"/>
      <c r="EF6" s="46"/>
      <c r="EG6" s="47"/>
      <c r="EH6" s="41" t="s">
        <v>601</v>
      </c>
      <c r="EI6" s="42"/>
      <c r="EJ6" s="43"/>
      <c r="EK6" s="39" t="s">
        <v>257</v>
      </c>
      <c r="EL6" s="39" t="s">
        <v>258</v>
      </c>
    </row>
    <row r="7" spans="1:142" ht="53.25" customHeight="1">
      <c r="A7" s="59"/>
      <c r="B7" s="59"/>
      <c r="C7" s="60"/>
      <c r="D7" s="61" t="s">
        <v>112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55" t="s">
        <v>113</v>
      </c>
      <c r="P7" s="55"/>
      <c r="Q7" s="55"/>
      <c r="R7" s="56" t="s">
        <v>242</v>
      </c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7" t="s">
        <v>114</v>
      </c>
      <c r="CS7" s="57"/>
      <c r="CT7" s="57"/>
      <c r="CU7" s="31" t="s">
        <v>115</v>
      </c>
      <c r="CV7" s="32" t="s">
        <v>116</v>
      </c>
      <c r="CW7" s="32" t="s">
        <v>117</v>
      </c>
      <c r="CX7" s="58" t="s">
        <v>118</v>
      </c>
      <c r="CY7" s="58"/>
      <c r="CZ7" s="51" t="s">
        <v>243</v>
      </c>
      <c r="DA7" s="51"/>
      <c r="DB7" s="51"/>
      <c r="DC7" s="51"/>
      <c r="DD7" s="51"/>
      <c r="DE7" s="51"/>
      <c r="DF7" s="52" t="s">
        <v>119</v>
      </c>
      <c r="DG7" s="52"/>
      <c r="DH7" s="53" t="s">
        <v>120</v>
      </c>
      <c r="DI7" s="53"/>
      <c r="DJ7" s="54" t="s">
        <v>244</v>
      </c>
      <c r="DK7" s="54"/>
      <c r="DL7" s="33" t="s">
        <v>121</v>
      </c>
      <c r="DM7" s="49" t="s">
        <v>245</v>
      </c>
      <c r="DN7" s="49"/>
      <c r="DO7" s="50" t="s">
        <v>246</v>
      </c>
      <c r="DP7" s="50"/>
      <c r="DQ7" s="50"/>
      <c r="DR7" s="50"/>
      <c r="DS7" s="39" t="s">
        <v>247</v>
      </c>
      <c r="DT7" s="39"/>
      <c r="DU7" s="39"/>
      <c r="DV7" s="39"/>
      <c r="DW7" s="34" t="s">
        <v>599</v>
      </c>
      <c r="DX7" s="39"/>
      <c r="DY7" s="44" t="s">
        <v>251</v>
      </c>
      <c r="DZ7" s="44" t="s">
        <v>252</v>
      </c>
      <c r="EA7" s="44" t="s">
        <v>253</v>
      </c>
      <c r="EB7" s="44" t="s">
        <v>254</v>
      </c>
      <c r="EC7" s="44" t="s">
        <v>255</v>
      </c>
      <c r="ED7" s="44" t="s">
        <v>256</v>
      </c>
      <c r="EE7" s="44" t="s">
        <v>602</v>
      </c>
      <c r="EF7" s="44" t="s">
        <v>250</v>
      </c>
      <c r="EG7" s="44" t="s">
        <v>253</v>
      </c>
      <c r="EH7" s="44" t="s">
        <v>603</v>
      </c>
      <c r="EI7" s="44" t="s">
        <v>604</v>
      </c>
      <c r="EJ7" s="44" t="s">
        <v>253</v>
      </c>
      <c r="EK7" s="40"/>
      <c r="EL7" s="40"/>
    </row>
    <row r="8" spans="1:142" ht="67.5" customHeight="1">
      <c r="A8" s="59"/>
      <c r="B8" s="59"/>
      <c r="C8" s="60"/>
      <c r="D8" s="15" t="s">
        <v>122</v>
      </c>
      <c r="E8" s="16" t="s">
        <v>123</v>
      </c>
      <c r="F8" s="16" t="s">
        <v>124</v>
      </c>
      <c r="G8" s="16" t="s">
        <v>125</v>
      </c>
      <c r="H8" s="16" t="s">
        <v>126</v>
      </c>
      <c r="I8" s="16" t="s">
        <v>127</v>
      </c>
      <c r="J8" s="16" t="s">
        <v>128</v>
      </c>
      <c r="K8" s="15" t="s">
        <v>129</v>
      </c>
      <c r="L8" s="15" t="s">
        <v>130</v>
      </c>
      <c r="M8" s="15" t="s">
        <v>131</v>
      </c>
      <c r="N8" s="15" t="s">
        <v>132</v>
      </c>
      <c r="O8" s="15" t="s">
        <v>133</v>
      </c>
      <c r="P8" s="15" t="s">
        <v>134</v>
      </c>
      <c r="Q8" s="15" t="s">
        <v>135</v>
      </c>
      <c r="R8" s="16" t="s">
        <v>136</v>
      </c>
      <c r="S8" s="16" t="s">
        <v>137</v>
      </c>
      <c r="T8" s="16" t="s">
        <v>138</v>
      </c>
      <c r="U8" s="16" t="s">
        <v>139</v>
      </c>
      <c r="V8" s="16" t="s">
        <v>338</v>
      </c>
      <c r="W8" s="16" t="s">
        <v>140</v>
      </c>
      <c r="X8" s="16" t="s">
        <v>141</v>
      </c>
      <c r="Y8" s="16" t="s">
        <v>344</v>
      </c>
      <c r="Z8" s="16" t="s">
        <v>346</v>
      </c>
      <c r="AA8" s="16" t="s">
        <v>142</v>
      </c>
      <c r="AB8" s="16" t="s">
        <v>143</v>
      </c>
      <c r="AC8" s="16" t="s">
        <v>144</v>
      </c>
      <c r="AD8" s="16" t="s">
        <v>145</v>
      </c>
      <c r="AE8" s="15" t="s">
        <v>146</v>
      </c>
      <c r="AF8" s="16" t="s">
        <v>358</v>
      </c>
      <c r="AG8" s="16" t="s">
        <v>147</v>
      </c>
      <c r="AH8" s="16" t="s">
        <v>362</v>
      </c>
      <c r="AI8" s="16" t="s">
        <v>148</v>
      </c>
      <c r="AJ8" s="16" t="s">
        <v>149</v>
      </c>
      <c r="AK8" s="16" t="s">
        <v>150</v>
      </c>
      <c r="AL8" s="16" t="s">
        <v>151</v>
      </c>
      <c r="AM8" s="16" t="s">
        <v>152</v>
      </c>
      <c r="AN8" s="16" t="s">
        <v>153</v>
      </c>
      <c r="AO8" s="16" t="s">
        <v>154</v>
      </c>
      <c r="AP8" s="16" t="s">
        <v>155</v>
      </c>
      <c r="AQ8" s="16" t="s">
        <v>156</v>
      </c>
      <c r="AR8" s="16" t="s">
        <v>157</v>
      </c>
      <c r="AS8" s="16" t="s">
        <v>158</v>
      </c>
      <c r="AT8" s="16" t="s">
        <v>159</v>
      </c>
      <c r="AU8" s="16" t="s">
        <v>160</v>
      </c>
      <c r="AV8" s="16" t="s">
        <v>161</v>
      </c>
      <c r="AW8" s="16" t="s">
        <v>162</v>
      </c>
      <c r="AX8" s="16" t="s">
        <v>163</v>
      </c>
      <c r="AY8" s="16" t="s">
        <v>164</v>
      </c>
      <c r="AZ8" s="16" t="s">
        <v>165</v>
      </c>
      <c r="BA8" s="16" t="s">
        <v>166</v>
      </c>
      <c r="BB8" s="16" t="s">
        <v>167</v>
      </c>
      <c r="BC8" s="16" t="s">
        <v>168</v>
      </c>
      <c r="BD8" s="16" t="s">
        <v>169</v>
      </c>
      <c r="BE8" s="16" t="s">
        <v>170</v>
      </c>
      <c r="BF8" s="16" t="s">
        <v>171</v>
      </c>
      <c r="BG8" s="16" t="s">
        <v>172</v>
      </c>
      <c r="BH8" s="16" t="s">
        <v>173</v>
      </c>
      <c r="BI8" s="16" t="s">
        <v>174</v>
      </c>
      <c r="BJ8" s="16" t="s">
        <v>175</v>
      </c>
      <c r="BK8" s="16" t="s">
        <v>176</v>
      </c>
      <c r="BL8" s="16" t="s">
        <v>177</v>
      </c>
      <c r="BM8" s="16" t="s">
        <v>178</v>
      </c>
      <c r="BN8" s="16" t="s">
        <v>442</v>
      </c>
      <c r="BO8" s="16" t="s">
        <v>444</v>
      </c>
      <c r="BP8" s="16" t="s">
        <v>179</v>
      </c>
      <c r="BQ8" s="16" t="s">
        <v>180</v>
      </c>
      <c r="BR8" s="16" t="s">
        <v>181</v>
      </c>
      <c r="BS8" s="16" t="s">
        <v>182</v>
      </c>
      <c r="BT8" s="16" t="s">
        <v>183</v>
      </c>
      <c r="BU8" s="16" t="s">
        <v>184</v>
      </c>
      <c r="BV8" s="16" t="s">
        <v>185</v>
      </c>
      <c r="BW8" s="16" t="s">
        <v>186</v>
      </c>
      <c r="BX8" s="16" t="s">
        <v>187</v>
      </c>
      <c r="BY8" s="16" t="s">
        <v>188</v>
      </c>
      <c r="BZ8" s="16" t="s">
        <v>189</v>
      </c>
      <c r="CA8" s="16" t="s">
        <v>190</v>
      </c>
      <c r="CB8" s="16" t="s">
        <v>191</v>
      </c>
      <c r="CC8" s="16" t="s">
        <v>192</v>
      </c>
      <c r="CD8" s="16" t="s">
        <v>193</v>
      </c>
      <c r="CE8" s="16" t="s">
        <v>194</v>
      </c>
      <c r="CF8" s="16" t="s">
        <v>195</v>
      </c>
      <c r="CG8" s="16" t="s">
        <v>196</v>
      </c>
      <c r="CH8" s="16" t="s">
        <v>197</v>
      </c>
      <c r="CI8" s="16" t="s">
        <v>198</v>
      </c>
      <c r="CJ8" s="16" t="s">
        <v>199</v>
      </c>
      <c r="CK8" s="16" t="s">
        <v>200</v>
      </c>
      <c r="CL8" s="16" t="s">
        <v>201</v>
      </c>
      <c r="CM8" s="16" t="s">
        <v>202</v>
      </c>
      <c r="CN8" s="16" t="s">
        <v>203</v>
      </c>
      <c r="CO8" s="16" t="s">
        <v>204</v>
      </c>
      <c r="CP8" s="16" t="s">
        <v>205</v>
      </c>
      <c r="CQ8" s="16" t="s">
        <v>206</v>
      </c>
      <c r="CR8" s="15" t="s">
        <v>207</v>
      </c>
      <c r="CS8" s="15" t="s">
        <v>208</v>
      </c>
      <c r="CT8" s="15" t="s">
        <v>209</v>
      </c>
      <c r="CU8" s="15" t="s">
        <v>210</v>
      </c>
      <c r="CV8" s="15" t="s">
        <v>211</v>
      </c>
      <c r="CW8" s="15" t="s">
        <v>212</v>
      </c>
      <c r="CX8" s="15" t="s">
        <v>213</v>
      </c>
      <c r="CY8" s="15" t="s">
        <v>214</v>
      </c>
      <c r="CZ8" s="15" t="s">
        <v>215</v>
      </c>
      <c r="DA8" s="15" t="s">
        <v>216</v>
      </c>
      <c r="DB8" s="15" t="s">
        <v>217</v>
      </c>
      <c r="DC8" s="15" t="s">
        <v>218</v>
      </c>
      <c r="DD8" s="15" t="s">
        <v>219</v>
      </c>
      <c r="DE8" s="15" t="s">
        <v>220</v>
      </c>
      <c r="DF8" s="15" t="s">
        <v>221</v>
      </c>
      <c r="DG8" s="15" t="s">
        <v>222</v>
      </c>
      <c r="DH8" s="15" t="s">
        <v>223</v>
      </c>
      <c r="DI8" s="15" t="s">
        <v>224</v>
      </c>
      <c r="DJ8" s="15" t="s">
        <v>225</v>
      </c>
      <c r="DK8" s="15" t="s">
        <v>226</v>
      </c>
      <c r="DL8" s="15" t="s">
        <v>227</v>
      </c>
      <c r="DM8" s="15" t="s">
        <v>228</v>
      </c>
      <c r="DN8" s="15" t="s">
        <v>229</v>
      </c>
      <c r="DO8" s="15" t="s">
        <v>230</v>
      </c>
      <c r="DP8" s="15" t="s">
        <v>231</v>
      </c>
      <c r="DQ8" s="15" t="s">
        <v>78</v>
      </c>
      <c r="DR8" s="15" t="s">
        <v>81</v>
      </c>
      <c r="DS8" s="15" t="s">
        <v>232</v>
      </c>
      <c r="DT8" s="15" t="s">
        <v>233</v>
      </c>
      <c r="DU8" s="15" t="s">
        <v>234</v>
      </c>
      <c r="DV8" s="15" t="s">
        <v>235</v>
      </c>
      <c r="DW8" s="15" t="s">
        <v>236</v>
      </c>
      <c r="DX8" s="39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0"/>
      <c r="EL8" s="40"/>
    </row>
    <row r="9" spans="1:142" ht="12.75" customHeight="1">
      <c r="A9" s="23">
        <v>1</v>
      </c>
      <c r="B9" s="1" t="s">
        <v>261</v>
      </c>
      <c r="C9" s="2" t="s">
        <v>262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36">
        <v>0</v>
      </c>
      <c r="DG9" s="36">
        <v>0</v>
      </c>
      <c r="DH9" s="36">
        <v>0</v>
      </c>
      <c r="DI9" s="36">
        <v>0</v>
      </c>
      <c r="DJ9" s="36">
        <v>0</v>
      </c>
      <c r="DK9" s="36">
        <v>0</v>
      </c>
      <c r="DL9" s="36">
        <v>0</v>
      </c>
      <c r="DM9" s="36">
        <v>0</v>
      </c>
      <c r="DN9" s="36">
        <v>0</v>
      </c>
      <c r="DO9" s="36">
        <v>0</v>
      </c>
      <c r="DP9" s="36">
        <v>0</v>
      </c>
      <c r="DQ9" s="36">
        <v>0</v>
      </c>
      <c r="DR9" s="36">
        <v>0</v>
      </c>
      <c r="DS9" s="36">
        <v>0</v>
      </c>
      <c r="DT9" s="36">
        <v>0</v>
      </c>
      <c r="DU9" s="36">
        <v>0</v>
      </c>
      <c r="DV9" s="36">
        <v>0</v>
      </c>
      <c r="DW9" s="36">
        <v>0</v>
      </c>
      <c r="DX9" s="36">
        <f aca="true" t="shared" si="3" ref="DX9:DX40">SUM(D9:DW9)</f>
        <v>0</v>
      </c>
      <c r="DY9" s="36">
        <v>0</v>
      </c>
      <c r="DZ9" s="36">
        <v>0</v>
      </c>
      <c r="EA9" s="36">
        <f>SUM(DY9:DZ9)</f>
        <v>0</v>
      </c>
      <c r="EB9" s="36">
        <v>0</v>
      </c>
      <c r="EC9" s="36">
        <v>0</v>
      </c>
      <c r="ED9" s="36">
        <f>SUM(EB9:EC9)</f>
        <v>0</v>
      </c>
      <c r="EE9" s="36">
        <v>0</v>
      </c>
      <c r="EF9" s="36">
        <v>0</v>
      </c>
      <c r="EG9" s="36">
        <f>SUM(ED9:EF9)</f>
        <v>0</v>
      </c>
      <c r="EH9" s="36">
        <v>0</v>
      </c>
      <c r="EI9" s="36">
        <v>0</v>
      </c>
      <c r="EJ9" s="36">
        <f>SUM(EH9:EI9)</f>
        <v>0</v>
      </c>
      <c r="EK9" s="36">
        <f aca="true" t="shared" si="4" ref="EK9:EK40">+EJ9+EG9+EA9</f>
        <v>0</v>
      </c>
      <c r="EL9" s="36">
        <f aca="true" t="shared" si="5" ref="EL9:EL40">+EK9+DX9</f>
        <v>0</v>
      </c>
    </row>
    <row r="10" spans="1:142" ht="12.75" customHeight="1">
      <c r="A10" s="23">
        <v>2</v>
      </c>
      <c r="B10" s="3" t="s">
        <v>263</v>
      </c>
      <c r="C10" s="4" t="s">
        <v>264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7">
        <v>0</v>
      </c>
      <c r="DX10" s="37">
        <f t="shared" si="3"/>
        <v>0</v>
      </c>
      <c r="DY10" s="37">
        <v>0</v>
      </c>
      <c r="DZ10" s="37">
        <v>0</v>
      </c>
      <c r="EA10" s="37">
        <f>SUM(DY10:DZ10)</f>
        <v>0</v>
      </c>
      <c r="EB10" s="37">
        <v>7598.096902516626</v>
      </c>
      <c r="EC10" s="37">
        <v>40.636734264120065</v>
      </c>
      <c r="ED10" s="37">
        <f>SUM(EB10:EC10)</f>
        <v>7638.733636780746</v>
      </c>
      <c r="EE10" s="37">
        <v>0</v>
      </c>
      <c r="EF10" s="37">
        <v>0</v>
      </c>
      <c r="EG10" s="37">
        <f>SUM(ED10:EF10)</f>
        <v>7638.733636780746</v>
      </c>
      <c r="EH10" s="37">
        <v>0</v>
      </c>
      <c r="EI10" s="37">
        <v>0</v>
      </c>
      <c r="EJ10" s="37">
        <f>SUM(EH10:EI10)</f>
        <v>0</v>
      </c>
      <c r="EK10" s="37">
        <f t="shared" si="4"/>
        <v>7638.733636780746</v>
      </c>
      <c r="EL10" s="37">
        <f t="shared" si="5"/>
        <v>7638.733636780746</v>
      </c>
    </row>
    <row r="11" spans="1:142" ht="12.75" customHeight="1">
      <c r="A11" s="23">
        <v>3</v>
      </c>
      <c r="B11" s="3" t="s">
        <v>265</v>
      </c>
      <c r="C11" s="4" t="s">
        <v>266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0</v>
      </c>
      <c r="DV11" s="37">
        <v>0</v>
      </c>
      <c r="DW11" s="37">
        <v>0</v>
      </c>
      <c r="DX11" s="37">
        <f t="shared" si="3"/>
        <v>0</v>
      </c>
      <c r="DY11" s="37">
        <v>0</v>
      </c>
      <c r="DZ11" s="37">
        <v>0</v>
      </c>
      <c r="EA11" s="37">
        <f>SUM(DY11:DZ11)</f>
        <v>0</v>
      </c>
      <c r="EB11" s="37">
        <v>249036.17870644084</v>
      </c>
      <c r="EC11" s="37">
        <v>1300.5794691848712</v>
      </c>
      <c r="ED11" s="37">
        <f>SUM(EB11:EC11)</f>
        <v>250336.7581756257</v>
      </c>
      <c r="EE11" s="37">
        <v>0</v>
      </c>
      <c r="EF11" s="37">
        <v>0</v>
      </c>
      <c r="EG11" s="37">
        <f>SUM(ED11:EF11)</f>
        <v>250336.7581756257</v>
      </c>
      <c r="EH11" s="37">
        <v>0</v>
      </c>
      <c r="EI11" s="37">
        <v>0</v>
      </c>
      <c r="EJ11" s="37">
        <f>SUM(EH11:EI11)</f>
        <v>0</v>
      </c>
      <c r="EK11" s="37">
        <f t="shared" si="4"/>
        <v>250336.7581756257</v>
      </c>
      <c r="EL11" s="37">
        <f t="shared" si="5"/>
        <v>250336.7581756257</v>
      </c>
    </row>
    <row r="12" spans="1:142" ht="12.75" customHeight="1">
      <c r="A12" s="23">
        <v>4</v>
      </c>
      <c r="B12" s="3" t="s">
        <v>267</v>
      </c>
      <c r="C12" s="4" t="s">
        <v>268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7">
        <v>0</v>
      </c>
      <c r="DX12" s="37">
        <f t="shared" si="3"/>
        <v>0</v>
      </c>
      <c r="DY12" s="37">
        <v>0</v>
      </c>
      <c r="DZ12" s="37">
        <v>0</v>
      </c>
      <c r="EA12" s="37">
        <f>SUM(DY12:DZ12)</f>
        <v>0</v>
      </c>
      <c r="EB12" s="37">
        <v>0</v>
      </c>
      <c r="EC12" s="37">
        <v>0</v>
      </c>
      <c r="ED12" s="37">
        <f>SUM(EB12:EC12)</f>
        <v>0</v>
      </c>
      <c r="EE12" s="37">
        <v>0</v>
      </c>
      <c r="EF12" s="37">
        <v>0</v>
      </c>
      <c r="EG12" s="37">
        <f>SUM(ED12:EF12)</f>
        <v>0</v>
      </c>
      <c r="EH12" s="37">
        <v>0</v>
      </c>
      <c r="EI12" s="37">
        <v>0</v>
      </c>
      <c r="EJ12" s="37">
        <f>SUM(EH12:EI12)</f>
        <v>0</v>
      </c>
      <c r="EK12" s="37">
        <f t="shared" si="4"/>
        <v>0</v>
      </c>
      <c r="EL12" s="37">
        <f t="shared" si="5"/>
        <v>0</v>
      </c>
    </row>
    <row r="13" spans="1:142" ht="12.75" customHeight="1">
      <c r="A13" s="23">
        <v>5</v>
      </c>
      <c r="B13" s="3" t="s">
        <v>269</v>
      </c>
      <c r="C13" s="4" t="s">
        <v>270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0</v>
      </c>
      <c r="DV13" s="37">
        <v>0</v>
      </c>
      <c r="DW13" s="37">
        <v>0</v>
      </c>
      <c r="DX13" s="37">
        <f t="shared" si="3"/>
        <v>0</v>
      </c>
      <c r="DY13" s="37">
        <v>0</v>
      </c>
      <c r="DZ13" s="37">
        <v>0</v>
      </c>
      <c r="EA13" s="37">
        <f>SUM(DY13:DZ13)</f>
        <v>0</v>
      </c>
      <c r="EB13" s="37">
        <v>5264.773183088744</v>
      </c>
      <c r="EC13" s="37">
        <v>93.87656452372931</v>
      </c>
      <c r="ED13" s="37">
        <f>SUM(EB13:EC13)</f>
        <v>5358.649747612473</v>
      </c>
      <c r="EE13" s="37">
        <v>0</v>
      </c>
      <c r="EF13" s="37">
        <v>0</v>
      </c>
      <c r="EG13" s="37">
        <f>SUM(ED13:EF13)</f>
        <v>5358.649747612473</v>
      </c>
      <c r="EH13" s="37">
        <v>0</v>
      </c>
      <c r="EI13" s="37">
        <v>0</v>
      </c>
      <c r="EJ13" s="37">
        <f>SUM(EH13:EI13)</f>
        <v>0</v>
      </c>
      <c r="EK13" s="37">
        <f t="shared" si="4"/>
        <v>5358.649747612473</v>
      </c>
      <c r="EL13" s="37">
        <f t="shared" si="5"/>
        <v>5358.649747612473</v>
      </c>
    </row>
    <row r="14" spans="1:142" ht="12.75" customHeight="1">
      <c r="A14" s="23">
        <v>6</v>
      </c>
      <c r="B14" s="3" t="s">
        <v>271</v>
      </c>
      <c r="C14" s="4" t="s">
        <v>272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  <c r="DU14" s="37">
        <v>0</v>
      </c>
      <c r="DV14" s="37">
        <v>0</v>
      </c>
      <c r="DW14" s="37">
        <v>0</v>
      </c>
      <c r="DX14" s="37">
        <f t="shared" si="3"/>
        <v>0</v>
      </c>
      <c r="DY14" s="37">
        <v>0</v>
      </c>
      <c r="DZ14" s="37">
        <v>0</v>
      </c>
      <c r="EA14" s="37">
        <f>SUM(DY14:DZ14)</f>
        <v>0</v>
      </c>
      <c r="EB14" s="37">
        <v>0</v>
      </c>
      <c r="EC14" s="37">
        <v>0</v>
      </c>
      <c r="ED14" s="37">
        <f>SUM(EB14:EC14)</f>
        <v>0</v>
      </c>
      <c r="EE14" s="37">
        <v>0</v>
      </c>
      <c r="EF14" s="37">
        <v>0</v>
      </c>
      <c r="EG14" s="37">
        <f>SUM(ED14:EF14)</f>
        <v>0</v>
      </c>
      <c r="EH14" s="37">
        <v>0</v>
      </c>
      <c r="EI14" s="37">
        <v>0</v>
      </c>
      <c r="EJ14" s="37">
        <f>SUM(EH14:EI14)</f>
        <v>0</v>
      </c>
      <c r="EK14" s="37">
        <f t="shared" si="4"/>
        <v>0</v>
      </c>
      <c r="EL14" s="37">
        <f t="shared" si="5"/>
        <v>0</v>
      </c>
    </row>
    <row r="15" spans="1:142" ht="12.75" customHeight="1">
      <c r="A15" s="23">
        <v>7</v>
      </c>
      <c r="B15" s="3" t="s">
        <v>273</v>
      </c>
      <c r="C15" s="4" t="s">
        <v>274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0</v>
      </c>
      <c r="DW15" s="37">
        <v>0</v>
      </c>
      <c r="DX15" s="37">
        <f t="shared" si="3"/>
        <v>0</v>
      </c>
      <c r="DY15" s="37">
        <v>0</v>
      </c>
      <c r="DZ15" s="37">
        <v>0</v>
      </c>
      <c r="EA15" s="37">
        <f>SUM(DY15:DZ15)</f>
        <v>0</v>
      </c>
      <c r="EB15" s="37">
        <v>0</v>
      </c>
      <c r="EC15" s="37">
        <v>0</v>
      </c>
      <c r="ED15" s="37">
        <f>SUM(EB15:EC15)</f>
        <v>0</v>
      </c>
      <c r="EE15" s="37">
        <v>0</v>
      </c>
      <c r="EF15" s="37">
        <v>0</v>
      </c>
      <c r="EG15" s="37">
        <f>SUM(ED15:EF15)</f>
        <v>0</v>
      </c>
      <c r="EH15" s="37">
        <v>0</v>
      </c>
      <c r="EI15" s="37">
        <v>0</v>
      </c>
      <c r="EJ15" s="37">
        <f>SUM(EH15:EI15)</f>
        <v>0</v>
      </c>
      <c r="EK15" s="37">
        <f t="shared" si="4"/>
        <v>0</v>
      </c>
      <c r="EL15" s="37">
        <f t="shared" si="5"/>
        <v>0</v>
      </c>
    </row>
    <row r="16" spans="1:142" ht="12.75" customHeight="1">
      <c r="A16" s="23">
        <v>8</v>
      </c>
      <c r="B16" s="3" t="s">
        <v>275</v>
      </c>
      <c r="C16" s="4" t="s">
        <v>276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7">
        <v>0</v>
      </c>
      <c r="DX16" s="37">
        <f t="shared" si="3"/>
        <v>0</v>
      </c>
      <c r="DY16" s="37">
        <v>0</v>
      </c>
      <c r="DZ16" s="37">
        <v>0</v>
      </c>
      <c r="EA16" s="37">
        <f>SUM(DY16:DZ16)</f>
        <v>0</v>
      </c>
      <c r="EB16" s="37">
        <v>0</v>
      </c>
      <c r="EC16" s="37">
        <v>0</v>
      </c>
      <c r="ED16" s="37">
        <f>SUM(EB16:EC16)</f>
        <v>0</v>
      </c>
      <c r="EE16" s="37">
        <v>0</v>
      </c>
      <c r="EF16" s="37">
        <v>0</v>
      </c>
      <c r="EG16" s="37">
        <f>SUM(ED16:EF16)</f>
        <v>0</v>
      </c>
      <c r="EH16" s="37">
        <v>0</v>
      </c>
      <c r="EI16" s="37">
        <v>0</v>
      </c>
      <c r="EJ16" s="37">
        <f>SUM(EH16:EI16)</f>
        <v>0</v>
      </c>
      <c r="EK16" s="37">
        <f t="shared" si="4"/>
        <v>0</v>
      </c>
      <c r="EL16" s="37">
        <f t="shared" si="5"/>
        <v>0</v>
      </c>
    </row>
    <row r="17" spans="1:142" ht="12.75" customHeight="1">
      <c r="A17" s="23">
        <v>9</v>
      </c>
      <c r="B17" s="3" t="s">
        <v>277</v>
      </c>
      <c r="C17" s="4" t="s">
        <v>278</v>
      </c>
      <c r="D17" s="37">
        <v>83.39679186526435</v>
      </c>
      <c r="E17" s="37">
        <v>0</v>
      </c>
      <c r="F17" s="37">
        <v>0</v>
      </c>
      <c r="G17" s="37">
        <v>0</v>
      </c>
      <c r="H17" s="37">
        <v>9.266310207251594</v>
      </c>
      <c r="I17" s="37">
        <v>834.3284009917452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143.00483987799112</v>
      </c>
      <c r="V17" s="37">
        <v>0</v>
      </c>
      <c r="W17" s="37">
        <v>8.115896481268601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66.62452167851117</v>
      </c>
      <c r="AD17" s="37">
        <v>2.9698756472036916</v>
      </c>
      <c r="AE17" s="37">
        <v>0</v>
      </c>
      <c r="AF17" s="37">
        <v>30.682117429047455</v>
      </c>
      <c r="AG17" s="37">
        <v>0</v>
      </c>
      <c r="AH17" s="37">
        <v>0</v>
      </c>
      <c r="AI17" s="37">
        <v>210.72382306926613</v>
      </c>
      <c r="AJ17" s="37">
        <v>0</v>
      </c>
      <c r="AK17" s="37">
        <v>0.6510910142159086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44.70456604744567</v>
      </c>
      <c r="BE17" s="37">
        <v>0.047400682433249394</v>
      </c>
      <c r="BF17" s="37">
        <v>11.774364351301331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4.240132576795811</v>
      </c>
      <c r="DN17" s="37">
        <v>0</v>
      </c>
      <c r="DO17" s="37">
        <v>0</v>
      </c>
      <c r="DP17" s="37">
        <v>0</v>
      </c>
      <c r="DQ17" s="37">
        <v>3.86759397391176</v>
      </c>
      <c r="DR17" s="37">
        <v>0</v>
      </c>
      <c r="DS17" s="37">
        <v>0</v>
      </c>
      <c r="DT17" s="37">
        <v>0</v>
      </c>
      <c r="DU17" s="37">
        <v>0</v>
      </c>
      <c r="DV17" s="37">
        <v>64.29275374016613</v>
      </c>
      <c r="DW17" s="37">
        <v>0</v>
      </c>
      <c r="DX17" s="37">
        <f t="shared" si="3"/>
        <v>1518.690479633819</v>
      </c>
      <c r="DY17" s="37">
        <v>0</v>
      </c>
      <c r="DZ17" s="37">
        <v>0</v>
      </c>
      <c r="EA17" s="37">
        <f>SUM(DY17:DZ17)</f>
        <v>0</v>
      </c>
      <c r="EB17" s="37">
        <v>0</v>
      </c>
      <c r="EC17" s="37">
        <v>0</v>
      </c>
      <c r="ED17" s="37">
        <f>SUM(EB17:EC17)</f>
        <v>0</v>
      </c>
      <c r="EE17" s="37">
        <v>0</v>
      </c>
      <c r="EF17" s="37">
        <v>0</v>
      </c>
      <c r="EG17" s="37">
        <f>SUM(ED17:EF17)</f>
        <v>0</v>
      </c>
      <c r="EH17" s="37">
        <v>0</v>
      </c>
      <c r="EI17" s="37">
        <v>0</v>
      </c>
      <c r="EJ17" s="37">
        <f>SUM(EH17:EI17)</f>
        <v>0</v>
      </c>
      <c r="EK17" s="37">
        <f t="shared" si="4"/>
        <v>0</v>
      </c>
      <c r="EL17" s="37">
        <f t="shared" si="5"/>
        <v>1518.690479633819</v>
      </c>
    </row>
    <row r="18" spans="1:142" ht="12.75" customHeight="1">
      <c r="A18" s="23">
        <v>10</v>
      </c>
      <c r="B18" s="3" t="s">
        <v>279</v>
      </c>
      <c r="C18" s="4" t="s">
        <v>280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0</v>
      </c>
      <c r="DV18" s="37">
        <v>0</v>
      </c>
      <c r="DW18" s="37">
        <v>0</v>
      </c>
      <c r="DX18" s="37">
        <f t="shared" si="3"/>
        <v>0</v>
      </c>
      <c r="DY18" s="37">
        <v>0</v>
      </c>
      <c r="DZ18" s="37">
        <v>0</v>
      </c>
      <c r="EA18" s="37">
        <f>SUM(DY18:DZ18)</f>
        <v>0</v>
      </c>
      <c r="EB18" s="37">
        <v>0</v>
      </c>
      <c r="EC18" s="37">
        <v>0</v>
      </c>
      <c r="ED18" s="37">
        <f>SUM(EB18:EC18)</f>
        <v>0</v>
      </c>
      <c r="EE18" s="37">
        <v>0</v>
      </c>
      <c r="EF18" s="37">
        <v>0</v>
      </c>
      <c r="EG18" s="37">
        <f>SUM(ED18:EF18)</f>
        <v>0</v>
      </c>
      <c r="EH18" s="37">
        <v>0</v>
      </c>
      <c r="EI18" s="37">
        <v>0</v>
      </c>
      <c r="EJ18" s="37">
        <f>SUM(EH18:EI18)</f>
        <v>0</v>
      </c>
      <c r="EK18" s="37">
        <f t="shared" si="4"/>
        <v>0</v>
      </c>
      <c r="EL18" s="37">
        <f t="shared" si="5"/>
        <v>0</v>
      </c>
    </row>
    <row r="19" spans="1:142" ht="12.75" customHeight="1">
      <c r="A19" s="23">
        <v>11</v>
      </c>
      <c r="B19" s="3" t="s">
        <v>281</v>
      </c>
      <c r="C19" s="4" t="s">
        <v>282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0</v>
      </c>
      <c r="DU19" s="37">
        <v>0</v>
      </c>
      <c r="DV19" s="37">
        <v>0</v>
      </c>
      <c r="DW19" s="37">
        <v>0</v>
      </c>
      <c r="DX19" s="37">
        <f t="shared" si="3"/>
        <v>0</v>
      </c>
      <c r="DY19" s="37">
        <v>0</v>
      </c>
      <c r="DZ19" s="37">
        <v>0</v>
      </c>
      <c r="EA19" s="37">
        <f>SUM(DY19:DZ19)</f>
        <v>0</v>
      </c>
      <c r="EB19" s="37">
        <v>65.27641658513994</v>
      </c>
      <c r="EC19" s="37">
        <v>0</v>
      </c>
      <c r="ED19" s="37">
        <f>SUM(EB19:EC19)</f>
        <v>65.27641658513994</v>
      </c>
      <c r="EE19" s="37">
        <v>0</v>
      </c>
      <c r="EF19" s="37">
        <v>0</v>
      </c>
      <c r="EG19" s="37">
        <f>SUM(ED19:EF19)</f>
        <v>65.27641658513994</v>
      </c>
      <c r="EH19" s="37">
        <v>0</v>
      </c>
      <c r="EI19" s="37">
        <v>0</v>
      </c>
      <c r="EJ19" s="37">
        <f>SUM(EH19:EI19)</f>
        <v>0</v>
      </c>
      <c r="EK19" s="37">
        <f t="shared" si="4"/>
        <v>65.27641658513994</v>
      </c>
      <c r="EL19" s="37">
        <f t="shared" si="5"/>
        <v>65.27641658513994</v>
      </c>
    </row>
    <row r="20" spans="1:142" ht="12.75" customHeight="1">
      <c r="A20" s="23">
        <v>12</v>
      </c>
      <c r="B20" s="3" t="s">
        <v>283</v>
      </c>
      <c r="C20" s="5" t="s">
        <v>284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>
        <v>0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>
        <v>0</v>
      </c>
      <c r="CQ20" s="37">
        <v>0</v>
      </c>
      <c r="CR20" s="37">
        <v>0</v>
      </c>
      <c r="CS20" s="37">
        <v>0</v>
      </c>
      <c r="CT20" s="37">
        <v>0</v>
      </c>
      <c r="CU20" s="37">
        <v>0</v>
      </c>
      <c r="CV20" s="37">
        <v>0</v>
      </c>
      <c r="CW20" s="37">
        <v>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0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37">
        <v>0</v>
      </c>
      <c r="DU20" s="37">
        <v>0</v>
      </c>
      <c r="DV20" s="37">
        <v>0</v>
      </c>
      <c r="DW20" s="37">
        <v>0</v>
      </c>
      <c r="DX20" s="37">
        <f t="shared" si="3"/>
        <v>0</v>
      </c>
      <c r="DY20" s="37">
        <v>0</v>
      </c>
      <c r="DZ20" s="37">
        <v>0</v>
      </c>
      <c r="EA20" s="37">
        <f>SUM(DY20:DZ20)</f>
        <v>0</v>
      </c>
      <c r="EB20" s="37">
        <v>0</v>
      </c>
      <c r="EC20" s="37">
        <v>0</v>
      </c>
      <c r="ED20" s="37">
        <f>SUM(EB20:EC20)</f>
        <v>0</v>
      </c>
      <c r="EE20" s="37">
        <v>0</v>
      </c>
      <c r="EF20" s="37">
        <v>0</v>
      </c>
      <c r="EG20" s="37">
        <f>SUM(ED20:EF20)</f>
        <v>0</v>
      </c>
      <c r="EH20" s="37">
        <v>0</v>
      </c>
      <c r="EI20" s="37">
        <v>0</v>
      </c>
      <c r="EJ20" s="37">
        <f>SUM(EH20:EI20)</f>
        <v>0</v>
      </c>
      <c r="EK20" s="37">
        <f t="shared" si="4"/>
        <v>0</v>
      </c>
      <c r="EL20" s="37">
        <f t="shared" si="5"/>
        <v>0</v>
      </c>
    </row>
    <row r="21" spans="1:142" ht="12.75" customHeight="1">
      <c r="A21" s="23">
        <v>13</v>
      </c>
      <c r="B21" s="3" t="s">
        <v>285</v>
      </c>
      <c r="C21" s="4" t="s">
        <v>286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  <c r="DU21" s="37">
        <v>0</v>
      </c>
      <c r="DV21" s="37">
        <v>0</v>
      </c>
      <c r="DW21" s="37">
        <v>0</v>
      </c>
      <c r="DX21" s="37">
        <f t="shared" si="3"/>
        <v>0</v>
      </c>
      <c r="DY21" s="37">
        <v>0</v>
      </c>
      <c r="DZ21" s="37">
        <v>0</v>
      </c>
      <c r="EA21" s="37">
        <f>SUM(DY21:DZ21)</f>
        <v>0</v>
      </c>
      <c r="EB21" s="37">
        <v>0</v>
      </c>
      <c r="EC21" s="37">
        <v>0</v>
      </c>
      <c r="ED21" s="37">
        <f>SUM(EB21:EC21)</f>
        <v>0</v>
      </c>
      <c r="EE21" s="37">
        <v>0</v>
      </c>
      <c r="EF21" s="37">
        <v>0</v>
      </c>
      <c r="EG21" s="37">
        <f>SUM(ED21:EF21)</f>
        <v>0</v>
      </c>
      <c r="EH21" s="37">
        <v>0</v>
      </c>
      <c r="EI21" s="37">
        <v>0</v>
      </c>
      <c r="EJ21" s="37">
        <f>SUM(EH21:EI21)</f>
        <v>0</v>
      </c>
      <c r="EK21" s="37">
        <f t="shared" si="4"/>
        <v>0</v>
      </c>
      <c r="EL21" s="37">
        <f t="shared" si="5"/>
        <v>0</v>
      </c>
    </row>
    <row r="22" spans="1:142" ht="12.75" customHeight="1">
      <c r="A22" s="23">
        <v>14</v>
      </c>
      <c r="B22" s="3" t="s">
        <v>287</v>
      </c>
      <c r="C22" s="4" t="s">
        <v>288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37">
        <v>0</v>
      </c>
      <c r="DS22" s="37">
        <v>0</v>
      </c>
      <c r="DT22" s="37">
        <v>0</v>
      </c>
      <c r="DU22" s="37">
        <v>0</v>
      </c>
      <c r="DV22" s="37">
        <v>0</v>
      </c>
      <c r="DW22" s="37">
        <v>0</v>
      </c>
      <c r="DX22" s="37">
        <f t="shared" si="3"/>
        <v>0</v>
      </c>
      <c r="DY22" s="37">
        <v>0</v>
      </c>
      <c r="DZ22" s="37">
        <v>0</v>
      </c>
      <c r="EA22" s="37">
        <f>SUM(DY22:DZ22)</f>
        <v>0</v>
      </c>
      <c r="EB22" s="37">
        <v>0</v>
      </c>
      <c r="EC22" s="37">
        <v>0</v>
      </c>
      <c r="ED22" s="37">
        <f>SUM(EB22:EC22)</f>
        <v>0</v>
      </c>
      <c r="EE22" s="37">
        <v>0</v>
      </c>
      <c r="EF22" s="37">
        <v>0</v>
      </c>
      <c r="EG22" s="37">
        <f>SUM(ED22:EF22)</f>
        <v>0</v>
      </c>
      <c r="EH22" s="37">
        <v>0</v>
      </c>
      <c r="EI22" s="37">
        <v>0</v>
      </c>
      <c r="EJ22" s="37">
        <f>SUM(EH22:EI22)</f>
        <v>0</v>
      </c>
      <c r="EK22" s="37">
        <f t="shared" si="4"/>
        <v>0</v>
      </c>
      <c r="EL22" s="37">
        <f t="shared" si="5"/>
        <v>0</v>
      </c>
    </row>
    <row r="23" spans="1:142" ht="12.75" customHeight="1">
      <c r="A23" s="23">
        <v>15</v>
      </c>
      <c r="B23" s="3" t="s">
        <v>289</v>
      </c>
      <c r="C23" s="4" t="s">
        <v>290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  <c r="DU23" s="37">
        <v>0</v>
      </c>
      <c r="DV23" s="37">
        <v>0</v>
      </c>
      <c r="DW23" s="37">
        <v>0</v>
      </c>
      <c r="DX23" s="37">
        <f t="shared" si="3"/>
        <v>0</v>
      </c>
      <c r="DY23" s="37">
        <v>0</v>
      </c>
      <c r="DZ23" s="37">
        <v>0</v>
      </c>
      <c r="EA23" s="37">
        <f>SUM(DY23:DZ23)</f>
        <v>0</v>
      </c>
      <c r="EB23" s="37">
        <v>289.8575207574704</v>
      </c>
      <c r="EC23" s="37">
        <v>6.245802861243745</v>
      </c>
      <c r="ED23" s="37">
        <f>SUM(EB23:EC23)</f>
        <v>296.10332361871417</v>
      </c>
      <c r="EE23" s="37">
        <v>0</v>
      </c>
      <c r="EF23" s="37">
        <v>0</v>
      </c>
      <c r="EG23" s="37">
        <f>SUM(ED23:EF23)</f>
        <v>296.10332361871417</v>
      </c>
      <c r="EH23" s="37">
        <v>0</v>
      </c>
      <c r="EI23" s="37">
        <v>0</v>
      </c>
      <c r="EJ23" s="37">
        <f>SUM(EH23:EI23)</f>
        <v>0</v>
      </c>
      <c r="EK23" s="37">
        <f t="shared" si="4"/>
        <v>296.10332361871417</v>
      </c>
      <c r="EL23" s="37">
        <f t="shared" si="5"/>
        <v>296.10332361871417</v>
      </c>
    </row>
    <row r="24" spans="1:142" ht="12.75" customHeight="1">
      <c r="A24" s="23">
        <v>16</v>
      </c>
      <c r="B24" s="3" t="s">
        <v>291</v>
      </c>
      <c r="C24" s="4" t="s">
        <v>292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0</v>
      </c>
      <c r="DW24" s="37">
        <v>0</v>
      </c>
      <c r="DX24" s="37">
        <f t="shared" si="3"/>
        <v>0</v>
      </c>
      <c r="DY24" s="37">
        <v>0</v>
      </c>
      <c r="DZ24" s="37">
        <v>0</v>
      </c>
      <c r="EA24" s="37">
        <f>SUM(DY24:DZ24)</f>
        <v>0</v>
      </c>
      <c r="EB24" s="37">
        <v>47.73817962542795</v>
      </c>
      <c r="EC24" s="37">
        <v>0.9184182056809596</v>
      </c>
      <c r="ED24" s="37">
        <f>SUM(EB24:EC24)</f>
        <v>48.656597831108904</v>
      </c>
      <c r="EE24" s="37">
        <v>0</v>
      </c>
      <c r="EF24" s="37">
        <v>0</v>
      </c>
      <c r="EG24" s="37">
        <f>SUM(ED24:EF24)</f>
        <v>48.656597831108904</v>
      </c>
      <c r="EH24" s="37">
        <v>0</v>
      </c>
      <c r="EI24" s="37">
        <v>0</v>
      </c>
      <c r="EJ24" s="37">
        <f>SUM(EH24:EI24)</f>
        <v>0</v>
      </c>
      <c r="EK24" s="37">
        <f t="shared" si="4"/>
        <v>48.656597831108904</v>
      </c>
      <c r="EL24" s="37">
        <f t="shared" si="5"/>
        <v>48.656597831108904</v>
      </c>
    </row>
    <row r="25" spans="1:142" ht="12.75" customHeight="1">
      <c r="A25" s="23">
        <v>17</v>
      </c>
      <c r="B25" s="3" t="s">
        <v>293</v>
      </c>
      <c r="C25" s="4" t="s">
        <v>294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7">
        <v>0</v>
      </c>
      <c r="DW25" s="37">
        <v>0</v>
      </c>
      <c r="DX25" s="37">
        <f t="shared" si="3"/>
        <v>0</v>
      </c>
      <c r="DY25" s="37">
        <v>0</v>
      </c>
      <c r="DZ25" s="37">
        <v>0</v>
      </c>
      <c r="EA25" s="37">
        <f>SUM(DY25:DZ25)</f>
        <v>0</v>
      </c>
      <c r="EB25" s="37">
        <v>0</v>
      </c>
      <c r="EC25" s="37">
        <v>0</v>
      </c>
      <c r="ED25" s="37">
        <f>SUM(EB25:EC25)</f>
        <v>0</v>
      </c>
      <c r="EE25" s="37">
        <v>0</v>
      </c>
      <c r="EF25" s="37">
        <v>0</v>
      </c>
      <c r="EG25" s="37">
        <f>SUM(ED25:EF25)</f>
        <v>0</v>
      </c>
      <c r="EH25" s="37">
        <v>0</v>
      </c>
      <c r="EI25" s="37">
        <v>0</v>
      </c>
      <c r="EJ25" s="37">
        <f>SUM(EH25:EI25)</f>
        <v>0</v>
      </c>
      <c r="EK25" s="37">
        <f t="shared" si="4"/>
        <v>0</v>
      </c>
      <c r="EL25" s="37">
        <f t="shared" si="5"/>
        <v>0</v>
      </c>
    </row>
    <row r="26" spans="1:142" ht="12.75" customHeight="1">
      <c r="A26" s="23">
        <v>18</v>
      </c>
      <c r="B26" s="6" t="s">
        <v>295</v>
      </c>
      <c r="C26" s="4" t="s">
        <v>296</v>
      </c>
      <c r="D26" s="37">
        <v>0</v>
      </c>
      <c r="E26" s="37">
        <v>0.12337278550745914</v>
      </c>
      <c r="F26" s="37">
        <v>0.08821717699466512</v>
      </c>
      <c r="G26" s="37">
        <v>0.026001703054322502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0.05140532729477463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37.9173047698329</v>
      </c>
      <c r="BQ26" s="37">
        <v>0</v>
      </c>
      <c r="BR26" s="37">
        <v>1.3017694809064673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8.227091947690099</v>
      </c>
      <c r="CS26" s="37">
        <v>0</v>
      </c>
      <c r="CT26" s="37">
        <v>0.009823651170713184</v>
      </c>
      <c r="CU26" s="37">
        <v>0.11877110120943987</v>
      </c>
      <c r="CV26" s="37">
        <v>0</v>
      </c>
      <c r="CW26" s="37">
        <v>0</v>
      </c>
      <c r="CX26" s="37">
        <v>0</v>
      </c>
      <c r="CY26" s="37">
        <v>0</v>
      </c>
      <c r="CZ26" s="37">
        <v>3.3663532516428827</v>
      </c>
      <c r="DA26" s="37">
        <v>0</v>
      </c>
      <c r="DB26" s="37">
        <v>0</v>
      </c>
      <c r="DC26" s="37">
        <v>0</v>
      </c>
      <c r="DD26" s="37">
        <v>0</v>
      </c>
      <c r="DE26" s="37">
        <v>0.0020194950008661458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0</v>
      </c>
      <c r="DT26" s="37">
        <v>0</v>
      </c>
      <c r="DU26" s="37">
        <v>0</v>
      </c>
      <c r="DV26" s="37">
        <v>0.1094028327741948</v>
      </c>
      <c r="DW26" s="37">
        <v>0</v>
      </c>
      <c r="DX26" s="37">
        <f t="shared" si="3"/>
        <v>51.34153352307879</v>
      </c>
      <c r="DY26" s="37">
        <v>0</v>
      </c>
      <c r="DZ26" s="37">
        <v>0</v>
      </c>
      <c r="EA26" s="37">
        <f>SUM(DY26:DZ26)</f>
        <v>0</v>
      </c>
      <c r="EB26" s="37">
        <v>0</v>
      </c>
      <c r="EC26" s="37">
        <v>0</v>
      </c>
      <c r="ED26" s="37">
        <f>SUM(EB26:EC26)</f>
        <v>0</v>
      </c>
      <c r="EE26" s="37">
        <v>0</v>
      </c>
      <c r="EF26" s="37">
        <v>0</v>
      </c>
      <c r="EG26" s="37">
        <f>SUM(ED26:EF26)</f>
        <v>0</v>
      </c>
      <c r="EH26" s="37">
        <v>0</v>
      </c>
      <c r="EI26" s="37">
        <v>0</v>
      </c>
      <c r="EJ26" s="37">
        <f>SUM(EH26:EI26)</f>
        <v>0</v>
      </c>
      <c r="EK26" s="37">
        <f t="shared" si="4"/>
        <v>0</v>
      </c>
      <c r="EL26" s="37">
        <f t="shared" si="5"/>
        <v>51.34153352307879</v>
      </c>
    </row>
    <row r="27" spans="1:142" ht="12.75" customHeight="1">
      <c r="A27" s="23">
        <v>19</v>
      </c>
      <c r="B27" s="6" t="s">
        <v>297</v>
      </c>
      <c r="C27" s="4" t="s">
        <v>298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0.011600224579665239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  <c r="DU27" s="37">
        <v>0</v>
      </c>
      <c r="DV27" s="37">
        <v>0</v>
      </c>
      <c r="DW27" s="37">
        <v>0</v>
      </c>
      <c r="DX27" s="37">
        <f t="shared" si="3"/>
        <v>0.011600224579665239</v>
      </c>
      <c r="DY27" s="37">
        <v>0</v>
      </c>
      <c r="DZ27" s="37">
        <v>0</v>
      </c>
      <c r="EA27" s="37">
        <f>SUM(DY27:DZ27)</f>
        <v>0</v>
      </c>
      <c r="EB27" s="37">
        <v>0</v>
      </c>
      <c r="EC27" s="37">
        <v>0</v>
      </c>
      <c r="ED27" s="37">
        <f>SUM(EB27:EC27)</f>
        <v>0</v>
      </c>
      <c r="EE27" s="37">
        <v>0</v>
      </c>
      <c r="EF27" s="37">
        <v>0</v>
      </c>
      <c r="EG27" s="37">
        <f>SUM(ED27:EF27)</f>
        <v>0</v>
      </c>
      <c r="EH27" s="37">
        <v>0</v>
      </c>
      <c r="EI27" s="37">
        <v>0</v>
      </c>
      <c r="EJ27" s="37">
        <f>SUM(EH27:EI27)</f>
        <v>0</v>
      </c>
      <c r="EK27" s="37">
        <f t="shared" si="4"/>
        <v>0</v>
      </c>
      <c r="EL27" s="37">
        <f t="shared" si="5"/>
        <v>0.011600224579665239</v>
      </c>
    </row>
    <row r="28" spans="1:142" ht="12.75" customHeight="1">
      <c r="A28" s="23">
        <v>20</v>
      </c>
      <c r="B28" s="6" t="s">
        <v>299</v>
      </c>
      <c r="C28" s="4" t="s">
        <v>300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7">
        <v>0</v>
      </c>
      <c r="DX28" s="37">
        <f t="shared" si="3"/>
        <v>0</v>
      </c>
      <c r="DY28" s="37">
        <v>0</v>
      </c>
      <c r="DZ28" s="37">
        <v>0</v>
      </c>
      <c r="EA28" s="37">
        <f>SUM(DY28:DZ28)</f>
        <v>0</v>
      </c>
      <c r="EB28" s="37">
        <v>0</v>
      </c>
      <c r="EC28" s="37">
        <v>0</v>
      </c>
      <c r="ED28" s="37">
        <f>SUM(EB28:EC28)</f>
        <v>0</v>
      </c>
      <c r="EE28" s="37">
        <v>0</v>
      </c>
      <c r="EF28" s="37">
        <v>0</v>
      </c>
      <c r="EG28" s="37">
        <f>SUM(ED28:EF28)</f>
        <v>0</v>
      </c>
      <c r="EH28" s="37">
        <v>0</v>
      </c>
      <c r="EI28" s="37">
        <v>0</v>
      </c>
      <c r="EJ28" s="37">
        <f>SUM(EH28:EI28)</f>
        <v>0</v>
      </c>
      <c r="EK28" s="37">
        <f t="shared" si="4"/>
        <v>0</v>
      </c>
      <c r="EL28" s="37">
        <f t="shared" si="5"/>
        <v>0</v>
      </c>
    </row>
    <row r="29" spans="1:142" ht="12.75" customHeight="1">
      <c r="A29" s="23">
        <v>21</v>
      </c>
      <c r="B29" s="6" t="s">
        <v>301</v>
      </c>
      <c r="C29" s="4" t="s">
        <v>302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7">
        <v>0</v>
      </c>
      <c r="DX29" s="37">
        <f t="shared" si="3"/>
        <v>0</v>
      </c>
      <c r="DY29" s="37">
        <v>0</v>
      </c>
      <c r="DZ29" s="37">
        <v>0</v>
      </c>
      <c r="EA29" s="37">
        <f>SUM(DY29:DZ29)</f>
        <v>0</v>
      </c>
      <c r="EB29" s="37">
        <v>0</v>
      </c>
      <c r="EC29" s="37">
        <v>0</v>
      </c>
      <c r="ED29" s="37">
        <f>SUM(EB29:EC29)</f>
        <v>0</v>
      </c>
      <c r="EE29" s="37">
        <v>0</v>
      </c>
      <c r="EF29" s="37">
        <v>0</v>
      </c>
      <c r="EG29" s="37">
        <f>SUM(ED29:EF29)</f>
        <v>0</v>
      </c>
      <c r="EH29" s="37">
        <v>0</v>
      </c>
      <c r="EI29" s="37">
        <v>0</v>
      </c>
      <c r="EJ29" s="37">
        <f>SUM(EH29:EI29)</f>
        <v>0</v>
      </c>
      <c r="EK29" s="37">
        <f t="shared" si="4"/>
        <v>0</v>
      </c>
      <c r="EL29" s="37">
        <f t="shared" si="5"/>
        <v>0</v>
      </c>
    </row>
    <row r="30" spans="1:142" ht="12.75" customHeight="1">
      <c r="A30" s="23">
        <v>22</v>
      </c>
      <c r="B30" s="6" t="s">
        <v>303</v>
      </c>
      <c r="C30" s="4" t="s">
        <v>304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3.9830219465915446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0.07672833081388068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20.773857531826533</v>
      </c>
      <c r="BB30" s="37">
        <v>0</v>
      </c>
      <c r="BC30" s="37">
        <v>0</v>
      </c>
      <c r="BD30" s="37">
        <v>24.52873486904841</v>
      </c>
      <c r="BE30" s="37">
        <v>0</v>
      </c>
      <c r="BF30" s="37">
        <v>0.9482630038257778</v>
      </c>
      <c r="BG30" s="37">
        <v>0</v>
      </c>
      <c r="BH30" s="37">
        <v>0</v>
      </c>
      <c r="BI30" s="37">
        <v>0</v>
      </c>
      <c r="BJ30" s="37">
        <v>0</v>
      </c>
      <c r="BK30" s="37">
        <v>2.8458848816631512</v>
      </c>
      <c r="BL30" s="37">
        <v>9.782694900156859</v>
      </c>
      <c r="BM30" s="37">
        <v>0</v>
      </c>
      <c r="BN30" s="37">
        <v>0</v>
      </c>
      <c r="BO30" s="37">
        <v>0</v>
      </c>
      <c r="BP30" s="37">
        <v>17.995172109662608</v>
      </c>
      <c r="BQ30" s="37">
        <v>24.224258563342975</v>
      </c>
      <c r="BR30" s="37">
        <v>44.336525191319055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4.804090609198994</v>
      </c>
      <c r="CU30" s="37">
        <v>3.3614520724098393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  <c r="DU30" s="37">
        <v>0</v>
      </c>
      <c r="DV30" s="37">
        <v>0</v>
      </c>
      <c r="DW30" s="37">
        <v>0</v>
      </c>
      <c r="DX30" s="37">
        <f t="shared" si="3"/>
        <v>157.6606840098596</v>
      </c>
      <c r="DY30" s="37">
        <v>0</v>
      </c>
      <c r="DZ30" s="37">
        <v>0</v>
      </c>
      <c r="EA30" s="37">
        <f>SUM(DY30:DZ30)</f>
        <v>0</v>
      </c>
      <c r="EB30" s="37">
        <v>0</v>
      </c>
      <c r="EC30" s="37">
        <v>0</v>
      </c>
      <c r="ED30" s="37">
        <f>SUM(EB30:EC30)</f>
        <v>0</v>
      </c>
      <c r="EE30" s="37">
        <v>0</v>
      </c>
      <c r="EF30" s="37">
        <v>0</v>
      </c>
      <c r="EG30" s="37">
        <f>SUM(ED30:EF30)</f>
        <v>0</v>
      </c>
      <c r="EH30" s="37">
        <v>0</v>
      </c>
      <c r="EI30" s="37">
        <v>0</v>
      </c>
      <c r="EJ30" s="37">
        <f>SUM(EH30:EI30)</f>
        <v>0</v>
      </c>
      <c r="EK30" s="37">
        <f t="shared" si="4"/>
        <v>0</v>
      </c>
      <c r="EL30" s="37">
        <f t="shared" si="5"/>
        <v>157.6606840098596</v>
      </c>
    </row>
    <row r="31" spans="1:142" ht="12.75" customHeight="1">
      <c r="A31" s="23">
        <v>23</v>
      </c>
      <c r="B31" s="6" t="s">
        <v>305</v>
      </c>
      <c r="C31" s="4" t="s">
        <v>306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6.308815568680772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0.04374771938406762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0.5495490126471814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0.12008640605810283</v>
      </c>
      <c r="DB31" s="37">
        <v>0</v>
      </c>
      <c r="DC31" s="37">
        <v>0</v>
      </c>
      <c r="DD31" s="37">
        <v>0</v>
      </c>
      <c r="DE31" s="37">
        <v>0.034108544938506465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  <c r="DU31" s="37">
        <v>0</v>
      </c>
      <c r="DV31" s="37">
        <v>0</v>
      </c>
      <c r="DW31" s="37">
        <v>0</v>
      </c>
      <c r="DX31" s="37">
        <f t="shared" si="3"/>
        <v>7.056307251708631</v>
      </c>
      <c r="DY31" s="37">
        <v>0</v>
      </c>
      <c r="DZ31" s="37">
        <v>0</v>
      </c>
      <c r="EA31" s="37">
        <f>SUM(DY31:DZ31)</f>
        <v>0</v>
      </c>
      <c r="EB31" s="37">
        <v>0</v>
      </c>
      <c r="EC31" s="37">
        <v>0</v>
      </c>
      <c r="ED31" s="37">
        <f>SUM(EB31:EC31)</f>
        <v>0</v>
      </c>
      <c r="EE31" s="37">
        <v>0</v>
      </c>
      <c r="EF31" s="37">
        <v>0</v>
      </c>
      <c r="EG31" s="37">
        <f>SUM(ED31:EF31)</f>
        <v>0</v>
      </c>
      <c r="EH31" s="37">
        <v>0</v>
      </c>
      <c r="EI31" s="37">
        <v>0</v>
      </c>
      <c r="EJ31" s="37">
        <f>SUM(EH31:EI31)</f>
        <v>0</v>
      </c>
      <c r="EK31" s="37">
        <f t="shared" si="4"/>
        <v>0</v>
      </c>
      <c r="EL31" s="37">
        <f t="shared" si="5"/>
        <v>7.056307251708631</v>
      </c>
    </row>
    <row r="32" spans="1:142" ht="12.75" customHeight="1">
      <c r="A32" s="23">
        <v>24</v>
      </c>
      <c r="B32" s="6" t="s">
        <v>307</v>
      </c>
      <c r="C32" s="4" t="s">
        <v>308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0.1125461704622716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0.007416442378935841</v>
      </c>
      <c r="BO32" s="37">
        <v>0</v>
      </c>
      <c r="BP32" s="37">
        <v>0.04945578983392856</v>
      </c>
      <c r="BQ32" s="37">
        <v>0</v>
      </c>
      <c r="BR32" s="37">
        <v>0.024040372941025623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  <c r="DU32" s="37">
        <v>0</v>
      </c>
      <c r="DV32" s="37">
        <v>0</v>
      </c>
      <c r="DW32" s="37">
        <v>0</v>
      </c>
      <c r="DX32" s="37">
        <f t="shared" si="3"/>
        <v>0.19345877561616162</v>
      </c>
      <c r="DY32" s="37">
        <v>0</v>
      </c>
      <c r="DZ32" s="37">
        <v>0</v>
      </c>
      <c r="EA32" s="37">
        <f>SUM(DY32:DZ32)</f>
        <v>0</v>
      </c>
      <c r="EB32" s="37">
        <v>0</v>
      </c>
      <c r="EC32" s="37">
        <v>0</v>
      </c>
      <c r="ED32" s="37">
        <f>SUM(EB32:EC32)</f>
        <v>0</v>
      </c>
      <c r="EE32" s="37">
        <v>0</v>
      </c>
      <c r="EF32" s="37">
        <v>0</v>
      </c>
      <c r="EG32" s="37">
        <f>SUM(ED32:EF32)</f>
        <v>0</v>
      </c>
      <c r="EH32" s="37">
        <v>0</v>
      </c>
      <c r="EI32" s="37">
        <v>0</v>
      </c>
      <c r="EJ32" s="37">
        <f>SUM(EH32:EI32)</f>
        <v>0</v>
      </c>
      <c r="EK32" s="37">
        <f t="shared" si="4"/>
        <v>0</v>
      </c>
      <c r="EL32" s="37">
        <f t="shared" si="5"/>
        <v>0.19345877561616162</v>
      </c>
    </row>
    <row r="33" spans="1:142" ht="12.75" customHeight="1">
      <c r="A33" s="23">
        <v>25</v>
      </c>
      <c r="B33" s="6" t="s">
        <v>309</v>
      </c>
      <c r="C33" s="4" t="s">
        <v>310</v>
      </c>
      <c r="D33" s="37">
        <v>0</v>
      </c>
      <c r="E33" s="37">
        <v>0.001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0.0636165951022654</v>
      </c>
      <c r="O33" s="37">
        <v>0.0011725877198340252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3.209804724736449</v>
      </c>
      <c r="BD33" s="37">
        <v>0</v>
      </c>
      <c r="BE33" s="37">
        <v>0</v>
      </c>
      <c r="BF33" s="37">
        <v>0.001</v>
      </c>
      <c r="BG33" s="37">
        <v>0</v>
      </c>
      <c r="BH33" s="37">
        <v>0</v>
      </c>
      <c r="BI33" s="37">
        <v>0</v>
      </c>
      <c r="BJ33" s="37">
        <v>0.005997600767267339</v>
      </c>
      <c r="BK33" s="37">
        <v>45.10218512618408</v>
      </c>
      <c r="BL33" s="37">
        <v>0.007349341254330334</v>
      </c>
      <c r="BM33" s="37">
        <v>3.062291813745597</v>
      </c>
      <c r="BN33" s="37">
        <v>4.92225681818129</v>
      </c>
      <c r="BO33" s="37">
        <v>35.891876951822965</v>
      </c>
      <c r="BP33" s="37">
        <v>0</v>
      </c>
      <c r="BQ33" s="37">
        <v>0</v>
      </c>
      <c r="BR33" s="37">
        <v>7.740489195468993</v>
      </c>
      <c r="BS33" s="37">
        <v>0</v>
      </c>
      <c r="BT33" s="37">
        <v>0.07921288971478117</v>
      </c>
      <c r="BU33" s="37">
        <v>0</v>
      </c>
      <c r="BV33" s="37">
        <v>1.8424103215616676</v>
      </c>
      <c r="BW33" s="37">
        <v>0.01533567526030761</v>
      </c>
      <c r="BX33" s="37">
        <v>0.0046877283483877106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1.4301803128045336</v>
      </c>
      <c r="CN33" s="37">
        <v>0.19061136493276576</v>
      </c>
      <c r="CO33" s="37">
        <v>0</v>
      </c>
      <c r="CP33" s="37">
        <v>0</v>
      </c>
      <c r="CQ33" s="37">
        <v>0</v>
      </c>
      <c r="CR33" s="37">
        <v>0.01772166578630781</v>
      </c>
      <c r="CS33" s="37">
        <v>0</v>
      </c>
      <c r="CT33" s="37">
        <v>0</v>
      </c>
      <c r="CU33" s="37">
        <v>100.84908179736226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0.32715858795779473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f t="shared" si="3"/>
        <v>204.7654410987119</v>
      </c>
      <c r="DY33" s="37">
        <v>0</v>
      </c>
      <c r="DZ33" s="37">
        <v>0</v>
      </c>
      <c r="EA33" s="37">
        <f>SUM(DY33:DZ33)</f>
        <v>0</v>
      </c>
      <c r="EB33" s="37">
        <v>0</v>
      </c>
      <c r="EC33" s="37">
        <v>0</v>
      </c>
      <c r="ED33" s="37">
        <f>SUM(EB33:EC33)</f>
        <v>0</v>
      </c>
      <c r="EE33" s="37">
        <v>0</v>
      </c>
      <c r="EF33" s="37">
        <v>0</v>
      </c>
      <c r="EG33" s="37">
        <f>SUM(ED33:EF33)</f>
        <v>0</v>
      </c>
      <c r="EH33" s="37">
        <v>0</v>
      </c>
      <c r="EI33" s="37">
        <v>0</v>
      </c>
      <c r="EJ33" s="37">
        <f>SUM(EH33:EI33)</f>
        <v>0</v>
      </c>
      <c r="EK33" s="37">
        <f t="shared" si="4"/>
        <v>0</v>
      </c>
      <c r="EL33" s="37">
        <f t="shared" si="5"/>
        <v>204.7654410987119</v>
      </c>
    </row>
    <row r="34" spans="1:142" ht="12.75" customHeight="1">
      <c r="A34" s="23">
        <v>26</v>
      </c>
      <c r="B34" s="6" t="s">
        <v>311</v>
      </c>
      <c r="C34" s="4" t="s">
        <v>312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43.09247886883633</v>
      </c>
      <c r="P34" s="37">
        <v>0</v>
      </c>
      <c r="Q34" s="37">
        <v>9.68968726110315</v>
      </c>
      <c r="R34" s="37">
        <v>0</v>
      </c>
      <c r="S34" s="37">
        <v>0</v>
      </c>
      <c r="T34" s="37">
        <v>0.39491837194759744</v>
      </c>
      <c r="U34" s="37">
        <v>0.658292813202354</v>
      </c>
      <c r="V34" s="37">
        <v>0</v>
      </c>
      <c r="W34" s="37">
        <v>0.34000250453624037</v>
      </c>
      <c r="X34" s="37">
        <v>0</v>
      </c>
      <c r="Y34" s="37">
        <v>0</v>
      </c>
      <c r="Z34" s="37">
        <v>36.73483327220824</v>
      </c>
      <c r="AA34" s="37">
        <v>0</v>
      </c>
      <c r="AB34" s="37">
        <v>0</v>
      </c>
      <c r="AC34" s="37">
        <v>0.36890559264748096</v>
      </c>
      <c r="AD34" s="37">
        <v>0</v>
      </c>
      <c r="AE34" s="37">
        <v>2.232437924661459</v>
      </c>
      <c r="AF34" s="37">
        <v>0</v>
      </c>
      <c r="AG34" s="37">
        <v>0.03515693959623631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20.36994249150134</v>
      </c>
      <c r="AT34" s="37">
        <v>1.3173624086814089</v>
      </c>
      <c r="AU34" s="37">
        <v>0.9074566254841268</v>
      </c>
      <c r="AV34" s="37">
        <v>0</v>
      </c>
      <c r="AW34" s="37">
        <v>0</v>
      </c>
      <c r="AX34" s="37">
        <v>0</v>
      </c>
      <c r="AY34" s="37">
        <v>0</v>
      </c>
      <c r="AZ34" s="37">
        <v>0.39791237742187335</v>
      </c>
      <c r="BA34" s="37">
        <v>0</v>
      </c>
      <c r="BB34" s="37">
        <v>0</v>
      </c>
      <c r="BC34" s="37">
        <v>1.1238719768155139</v>
      </c>
      <c r="BD34" s="37">
        <v>1.60085777337538</v>
      </c>
      <c r="BE34" s="37">
        <v>0.23683563706337854</v>
      </c>
      <c r="BF34" s="37">
        <v>4.800410773350954</v>
      </c>
      <c r="BG34" s="37">
        <v>0</v>
      </c>
      <c r="BH34" s="37">
        <v>0</v>
      </c>
      <c r="BI34" s="37">
        <v>3.118724279139502</v>
      </c>
      <c r="BJ34" s="37">
        <v>0</v>
      </c>
      <c r="BK34" s="37">
        <v>1.2017123483589367</v>
      </c>
      <c r="BL34" s="37">
        <v>27.781284411506444</v>
      </c>
      <c r="BM34" s="37">
        <v>65.35724845338643</v>
      </c>
      <c r="BN34" s="37">
        <v>1.9320253222110806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0.21538928172969551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0.020130350408592006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0.4086289562101507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7"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v>0</v>
      </c>
      <c r="DC34" s="37">
        <v>0.052916566152832245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0</v>
      </c>
      <c r="DM34" s="37">
        <v>0</v>
      </c>
      <c r="DN34" s="37">
        <v>0</v>
      </c>
      <c r="DO34" s="37">
        <v>0</v>
      </c>
      <c r="DP34" s="37">
        <v>0.06732943209721234</v>
      </c>
      <c r="DQ34" s="37">
        <v>0</v>
      </c>
      <c r="DR34" s="37">
        <v>0</v>
      </c>
      <c r="DS34" s="37">
        <v>0</v>
      </c>
      <c r="DT34" s="37">
        <v>0</v>
      </c>
      <c r="DU34" s="37">
        <v>0</v>
      </c>
      <c r="DV34" s="37">
        <v>0.025809437614537932</v>
      </c>
      <c r="DW34" s="37">
        <v>0</v>
      </c>
      <c r="DX34" s="37">
        <f t="shared" si="3"/>
        <v>224.48256245124844</v>
      </c>
      <c r="DY34" s="37">
        <v>0</v>
      </c>
      <c r="DZ34" s="37">
        <v>0</v>
      </c>
      <c r="EA34" s="37">
        <f>SUM(DY34:DZ34)</f>
        <v>0</v>
      </c>
      <c r="EB34" s="37">
        <v>0</v>
      </c>
      <c r="EC34" s="37">
        <v>0</v>
      </c>
      <c r="ED34" s="37">
        <f>SUM(EB34:EC34)</f>
        <v>0</v>
      </c>
      <c r="EE34" s="37">
        <v>0</v>
      </c>
      <c r="EF34" s="37">
        <v>0</v>
      </c>
      <c r="EG34" s="37">
        <f>SUM(ED34:EF34)</f>
        <v>0</v>
      </c>
      <c r="EH34" s="37">
        <v>0</v>
      </c>
      <c r="EI34" s="37">
        <v>0</v>
      </c>
      <c r="EJ34" s="37">
        <f>SUM(EH34:EI34)</f>
        <v>0</v>
      </c>
      <c r="EK34" s="37">
        <f t="shared" si="4"/>
        <v>0</v>
      </c>
      <c r="EL34" s="37">
        <f t="shared" si="5"/>
        <v>224.48256245124844</v>
      </c>
    </row>
    <row r="35" spans="1:142" ht="12.75" customHeight="1">
      <c r="A35" s="23">
        <v>27</v>
      </c>
      <c r="B35" s="6" t="s">
        <v>313</v>
      </c>
      <c r="C35" s="4" t="s">
        <v>314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0.4589871024985093</v>
      </c>
      <c r="P35" s="37">
        <v>0.01148783899686039</v>
      </c>
      <c r="Q35" s="37">
        <v>3.433066502764621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0.030068412230903587</v>
      </c>
      <c r="AQ35" s="37">
        <v>0</v>
      </c>
      <c r="AR35" s="37">
        <v>0</v>
      </c>
      <c r="AS35" s="37">
        <v>3.0728783798962023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65.98598375355539</v>
      </c>
      <c r="BA35" s="37">
        <v>0</v>
      </c>
      <c r="BB35" s="37">
        <v>0</v>
      </c>
      <c r="BC35" s="37">
        <v>4.358417118748543</v>
      </c>
      <c r="BD35" s="37">
        <v>0</v>
      </c>
      <c r="BE35" s="37">
        <v>25.096728170328127</v>
      </c>
      <c r="BF35" s="37">
        <v>4.112038417673447</v>
      </c>
      <c r="BG35" s="37">
        <v>0</v>
      </c>
      <c r="BH35" s="37">
        <v>0.05328833383091722</v>
      </c>
      <c r="BI35" s="37">
        <v>0</v>
      </c>
      <c r="BJ35" s="37">
        <v>0</v>
      </c>
      <c r="BK35" s="37">
        <v>0</v>
      </c>
      <c r="BL35" s="37">
        <v>7.260952844961082</v>
      </c>
      <c r="BM35" s="37">
        <v>0</v>
      </c>
      <c r="BN35" s="37">
        <v>0</v>
      </c>
      <c r="BO35" s="37">
        <v>0</v>
      </c>
      <c r="BP35" s="37">
        <v>0.4740102143104569</v>
      </c>
      <c r="BQ35" s="37">
        <v>0.05293756121752562</v>
      </c>
      <c r="BR35" s="37">
        <v>0.598315450650869</v>
      </c>
      <c r="BS35" s="37">
        <v>0</v>
      </c>
      <c r="BT35" s="37">
        <v>0.10031943567185779</v>
      </c>
      <c r="BU35" s="37">
        <v>0</v>
      </c>
      <c r="BV35" s="37">
        <v>0</v>
      </c>
      <c r="BW35" s="37">
        <v>0.03100278469452311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0.6141400051863675</v>
      </c>
      <c r="CN35" s="37">
        <v>0</v>
      </c>
      <c r="CO35" s="37">
        <v>0</v>
      </c>
      <c r="CP35" s="37">
        <v>0</v>
      </c>
      <c r="CQ35" s="37">
        <v>0.091813582736646</v>
      </c>
      <c r="CR35" s="37">
        <v>0</v>
      </c>
      <c r="CS35" s="37">
        <v>0</v>
      </c>
      <c r="CT35" s="37">
        <v>0</v>
      </c>
      <c r="CU35" s="37">
        <v>0.19188033990331624</v>
      </c>
      <c r="CV35" s="37"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0.008263467063315811</v>
      </c>
      <c r="DQ35" s="37">
        <v>0</v>
      </c>
      <c r="DR35" s="37">
        <v>0</v>
      </c>
      <c r="DS35" s="37">
        <v>0</v>
      </c>
      <c r="DT35" s="37">
        <v>0</v>
      </c>
      <c r="DU35" s="37">
        <v>0</v>
      </c>
      <c r="DV35" s="37">
        <v>2.4125048702487217</v>
      </c>
      <c r="DW35" s="37">
        <v>0</v>
      </c>
      <c r="DX35" s="37">
        <f t="shared" si="3"/>
        <v>118.44908458716823</v>
      </c>
      <c r="DY35" s="37">
        <v>0</v>
      </c>
      <c r="DZ35" s="37">
        <v>0</v>
      </c>
      <c r="EA35" s="37">
        <f>SUM(DY35:DZ35)</f>
        <v>0</v>
      </c>
      <c r="EB35" s="37">
        <v>0</v>
      </c>
      <c r="EC35" s="37">
        <v>0</v>
      </c>
      <c r="ED35" s="37">
        <f>SUM(EB35:EC35)</f>
        <v>0</v>
      </c>
      <c r="EE35" s="37">
        <v>0</v>
      </c>
      <c r="EF35" s="37">
        <v>0</v>
      </c>
      <c r="EG35" s="37">
        <f>SUM(ED35:EF35)</f>
        <v>0</v>
      </c>
      <c r="EH35" s="37">
        <v>0</v>
      </c>
      <c r="EI35" s="37">
        <v>0</v>
      </c>
      <c r="EJ35" s="37">
        <f>SUM(EH35:EI35)</f>
        <v>0</v>
      </c>
      <c r="EK35" s="37">
        <f t="shared" si="4"/>
        <v>0</v>
      </c>
      <c r="EL35" s="37">
        <f t="shared" si="5"/>
        <v>118.44908458716823</v>
      </c>
    </row>
    <row r="36" spans="1:142" ht="12.75" customHeight="1">
      <c r="A36" s="23">
        <v>28</v>
      </c>
      <c r="B36" s="6" t="s">
        <v>315</v>
      </c>
      <c r="C36" s="4" t="s">
        <v>316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0.02409166845075568</v>
      </c>
      <c r="O36" s="37">
        <v>0.007266994652854793</v>
      </c>
      <c r="P36" s="37">
        <v>0</v>
      </c>
      <c r="Q36" s="37">
        <v>0</v>
      </c>
      <c r="R36" s="37">
        <v>0</v>
      </c>
      <c r="S36" s="37">
        <v>0</v>
      </c>
      <c r="T36" s="37">
        <v>0.002144199511499729</v>
      </c>
      <c r="U36" s="37">
        <v>0</v>
      </c>
      <c r="V36" s="37">
        <v>0</v>
      </c>
      <c r="W36" s="37">
        <v>0.005918589684609425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0.008449020470062974</v>
      </c>
      <c r="AD36" s="37">
        <v>0</v>
      </c>
      <c r="AE36" s="37">
        <v>0</v>
      </c>
      <c r="AF36" s="37">
        <v>0</v>
      </c>
      <c r="AG36" s="37">
        <v>0.003969558946940018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0.009226797019238273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0.6518871422787409</v>
      </c>
      <c r="BA36" s="37">
        <v>0</v>
      </c>
      <c r="BB36" s="37">
        <v>0.002066904947606532</v>
      </c>
      <c r="BC36" s="37">
        <v>0</v>
      </c>
      <c r="BD36" s="37">
        <v>0.5172658495758123</v>
      </c>
      <c r="BE36" s="37">
        <v>0.21138686415370148</v>
      </c>
      <c r="BF36" s="37">
        <v>0.006949989021559277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0</v>
      </c>
      <c r="CJ36" s="37">
        <v>0</v>
      </c>
      <c r="CK36" s="37">
        <v>0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0.002418904711029481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0</v>
      </c>
      <c r="DU36" s="37">
        <v>0.0032935739562443894</v>
      </c>
      <c r="DV36" s="37">
        <v>0</v>
      </c>
      <c r="DW36" s="37">
        <v>0</v>
      </c>
      <c r="DX36" s="37">
        <f t="shared" si="3"/>
        <v>1.4563360573806552</v>
      </c>
      <c r="DY36" s="37">
        <v>0</v>
      </c>
      <c r="DZ36" s="37">
        <v>0</v>
      </c>
      <c r="EA36" s="37">
        <f>SUM(DY36:DZ36)</f>
        <v>0</v>
      </c>
      <c r="EB36" s="37">
        <v>0</v>
      </c>
      <c r="EC36" s="37">
        <v>0</v>
      </c>
      <c r="ED36" s="37">
        <f>SUM(EB36:EC36)</f>
        <v>0</v>
      </c>
      <c r="EE36" s="37">
        <v>0</v>
      </c>
      <c r="EF36" s="37">
        <v>0</v>
      </c>
      <c r="EG36" s="37">
        <f>SUM(ED36:EF36)</f>
        <v>0</v>
      </c>
      <c r="EH36" s="37">
        <v>0</v>
      </c>
      <c r="EI36" s="37">
        <v>0</v>
      </c>
      <c r="EJ36" s="37">
        <f>SUM(EH36:EI36)</f>
        <v>0</v>
      </c>
      <c r="EK36" s="37">
        <f t="shared" si="4"/>
        <v>0</v>
      </c>
      <c r="EL36" s="37">
        <f t="shared" si="5"/>
        <v>1.4563360573806552</v>
      </c>
    </row>
    <row r="37" spans="1:142" ht="12.75" customHeight="1">
      <c r="A37" s="23">
        <v>29</v>
      </c>
      <c r="B37" s="6" t="s">
        <v>317</v>
      </c>
      <c r="C37" s="4" t="s">
        <v>318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0.0025622992963852333</v>
      </c>
      <c r="P37" s="37">
        <v>0.7627532773081123</v>
      </c>
      <c r="Q37" s="37">
        <v>0.7664384886524189</v>
      </c>
      <c r="R37" s="37">
        <v>0</v>
      </c>
      <c r="S37" s="37">
        <v>0</v>
      </c>
      <c r="T37" s="37">
        <v>0.0312702612675146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0.4786703541358682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0.0012205359294991628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1.0177444128568511</v>
      </c>
      <c r="AT37" s="37">
        <v>0.0026754228038465377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2.627255638295857</v>
      </c>
      <c r="BA37" s="37">
        <v>0</v>
      </c>
      <c r="BB37" s="37">
        <v>0.1440251955167641</v>
      </c>
      <c r="BC37" s="37">
        <v>0.33423222276076153</v>
      </c>
      <c r="BD37" s="37">
        <v>0.004294757658806284</v>
      </c>
      <c r="BE37" s="37">
        <v>2.591961179044061</v>
      </c>
      <c r="BF37" s="37">
        <v>4.005827082961557</v>
      </c>
      <c r="BG37" s="37">
        <v>0</v>
      </c>
      <c r="BH37" s="37">
        <v>0</v>
      </c>
      <c r="BI37" s="37">
        <v>0.369047922142396</v>
      </c>
      <c r="BJ37" s="37">
        <v>0.6089438316212866</v>
      </c>
      <c r="BK37" s="37">
        <v>11.357686782524482</v>
      </c>
      <c r="BL37" s="37">
        <v>69.70652064980723</v>
      </c>
      <c r="BM37" s="37">
        <v>15.329651435060324</v>
      </c>
      <c r="BN37" s="37">
        <v>0</v>
      </c>
      <c r="BO37" s="37">
        <v>3.7932516658213435</v>
      </c>
      <c r="BP37" s="37">
        <v>0.18113316440673646</v>
      </c>
      <c r="BQ37" s="37">
        <v>0.3117184392865882</v>
      </c>
      <c r="BR37" s="37">
        <v>0.036157433975744044</v>
      </c>
      <c r="BS37" s="37">
        <v>0</v>
      </c>
      <c r="BT37" s="37">
        <v>0.05489422227441182</v>
      </c>
      <c r="BU37" s="37">
        <v>0</v>
      </c>
      <c r="BV37" s="37">
        <v>0</v>
      </c>
      <c r="BW37" s="37">
        <v>0.0020452903276774186</v>
      </c>
      <c r="BX37" s="37">
        <v>0.017938408160377065</v>
      </c>
      <c r="BY37" s="37">
        <v>0</v>
      </c>
      <c r="BZ37" s="37">
        <v>0</v>
      </c>
      <c r="CA37" s="37">
        <v>0</v>
      </c>
      <c r="CB37" s="37">
        <v>0</v>
      </c>
      <c r="CC37" s="37">
        <v>0.11476809479966724</v>
      </c>
      <c r="CD37" s="37">
        <v>0.050501622816743065</v>
      </c>
      <c r="CE37" s="37">
        <v>0</v>
      </c>
      <c r="CF37" s="37">
        <v>0.00897875916163084</v>
      </c>
      <c r="CG37" s="37">
        <v>0</v>
      </c>
      <c r="CH37" s="37">
        <v>0</v>
      </c>
      <c r="CI37" s="37">
        <v>0</v>
      </c>
      <c r="CJ37" s="37">
        <v>0.017572297671429645</v>
      </c>
      <c r="CK37" s="37">
        <v>0</v>
      </c>
      <c r="CL37" s="37">
        <v>0</v>
      </c>
      <c r="CM37" s="37">
        <v>4.16630216129002</v>
      </c>
      <c r="CN37" s="37">
        <v>0</v>
      </c>
      <c r="CO37" s="37">
        <v>0</v>
      </c>
      <c r="CP37" s="37">
        <v>0</v>
      </c>
      <c r="CQ37" s="37">
        <v>0.1424571492600312</v>
      </c>
      <c r="CR37" s="37">
        <v>0</v>
      </c>
      <c r="CS37" s="37">
        <v>0</v>
      </c>
      <c r="CT37" s="37">
        <v>0.07499108824941618</v>
      </c>
      <c r="CU37" s="37">
        <v>2.594513122565753</v>
      </c>
      <c r="CV37" s="37">
        <v>0</v>
      </c>
      <c r="CW37" s="37">
        <v>0</v>
      </c>
      <c r="CX37" s="37">
        <v>0</v>
      </c>
      <c r="CY37" s="37">
        <v>0.018990339913155872</v>
      </c>
      <c r="CZ37" s="37">
        <v>0.0018154205190215426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0.07342875766650794</v>
      </c>
      <c r="DL37" s="37">
        <v>0</v>
      </c>
      <c r="DM37" s="37">
        <v>0</v>
      </c>
      <c r="DN37" s="37">
        <v>0</v>
      </c>
      <c r="DO37" s="37">
        <v>0</v>
      </c>
      <c r="DP37" s="37">
        <v>0.0016624764412388915</v>
      </c>
      <c r="DQ37" s="37">
        <v>0</v>
      </c>
      <c r="DR37" s="37">
        <v>0</v>
      </c>
      <c r="DS37" s="37">
        <v>0</v>
      </c>
      <c r="DT37" s="37">
        <v>0.015223085057960344</v>
      </c>
      <c r="DU37" s="37">
        <v>0</v>
      </c>
      <c r="DV37" s="37">
        <v>0.2728072153642213</v>
      </c>
      <c r="DW37" s="37">
        <v>0</v>
      </c>
      <c r="DX37" s="37">
        <f t="shared" si="3"/>
        <v>122.09393196467371</v>
      </c>
      <c r="DY37" s="37">
        <v>0</v>
      </c>
      <c r="DZ37" s="37">
        <v>0</v>
      </c>
      <c r="EA37" s="37">
        <f>SUM(DY37:DZ37)</f>
        <v>0</v>
      </c>
      <c r="EB37" s="37">
        <v>0</v>
      </c>
      <c r="EC37" s="37">
        <v>0</v>
      </c>
      <c r="ED37" s="37">
        <f>SUM(EB37:EC37)</f>
        <v>0</v>
      </c>
      <c r="EE37" s="37">
        <v>0</v>
      </c>
      <c r="EF37" s="37">
        <v>0</v>
      </c>
      <c r="EG37" s="37">
        <f>SUM(ED37:EF37)</f>
        <v>0</v>
      </c>
      <c r="EH37" s="37">
        <v>0</v>
      </c>
      <c r="EI37" s="37">
        <v>0</v>
      </c>
      <c r="EJ37" s="37">
        <f>SUM(EH37:EI37)</f>
        <v>0</v>
      </c>
      <c r="EK37" s="37">
        <f t="shared" si="4"/>
        <v>0</v>
      </c>
      <c r="EL37" s="37">
        <f t="shared" si="5"/>
        <v>122.09393196467371</v>
      </c>
    </row>
    <row r="38" spans="1:142" ht="12.75" customHeight="1">
      <c r="A38" s="23">
        <v>30</v>
      </c>
      <c r="B38" s="6" t="s">
        <v>319</v>
      </c>
      <c r="C38" s="4" t="s">
        <v>320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  <c r="CJ38" s="37">
        <v>0</v>
      </c>
      <c r="CK38" s="37">
        <v>0</v>
      </c>
      <c r="CL38" s="37">
        <v>0</v>
      </c>
      <c r="CM38" s="37">
        <v>0</v>
      </c>
      <c r="CN38" s="37">
        <v>0</v>
      </c>
      <c r="CO38" s="37">
        <v>0</v>
      </c>
      <c r="CP38" s="37">
        <v>0</v>
      </c>
      <c r="CQ38" s="37">
        <v>0</v>
      </c>
      <c r="CR38" s="37">
        <v>0</v>
      </c>
      <c r="CS38" s="37">
        <v>0</v>
      </c>
      <c r="CT38" s="37">
        <v>0</v>
      </c>
      <c r="CU38" s="37">
        <v>0</v>
      </c>
      <c r="CV38" s="37">
        <v>0</v>
      </c>
      <c r="CW38" s="37">
        <v>0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0</v>
      </c>
      <c r="DL38" s="37">
        <v>0</v>
      </c>
      <c r="DM38" s="37">
        <v>0</v>
      </c>
      <c r="DN38" s="37">
        <v>0</v>
      </c>
      <c r="DO38" s="37">
        <v>0</v>
      </c>
      <c r="DP38" s="37">
        <v>0</v>
      </c>
      <c r="DQ38" s="37">
        <v>0</v>
      </c>
      <c r="DR38" s="37">
        <v>0</v>
      </c>
      <c r="DS38" s="37">
        <v>0</v>
      </c>
      <c r="DT38" s="37">
        <v>0</v>
      </c>
      <c r="DU38" s="37">
        <v>0</v>
      </c>
      <c r="DV38" s="37">
        <v>0</v>
      </c>
      <c r="DW38" s="37">
        <v>0</v>
      </c>
      <c r="DX38" s="37">
        <f t="shared" si="3"/>
        <v>0</v>
      </c>
      <c r="DY38" s="37">
        <v>0</v>
      </c>
      <c r="DZ38" s="37">
        <v>0</v>
      </c>
      <c r="EA38" s="37">
        <f>SUM(DY38:DZ38)</f>
        <v>0</v>
      </c>
      <c r="EB38" s="37">
        <v>0</v>
      </c>
      <c r="EC38" s="37">
        <v>0</v>
      </c>
      <c r="ED38" s="37">
        <f>SUM(EB38:EC38)</f>
        <v>0</v>
      </c>
      <c r="EE38" s="37">
        <v>0</v>
      </c>
      <c r="EF38" s="37">
        <v>0</v>
      </c>
      <c r="EG38" s="37">
        <f>SUM(ED38:EF38)</f>
        <v>0</v>
      </c>
      <c r="EH38" s="37">
        <v>0</v>
      </c>
      <c r="EI38" s="37">
        <v>0</v>
      </c>
      <c r="EJ38" s="37">
        <f>SUM(EH38:EI38)</f>
        <v>0</v>
      </c>
      <c r="EK38" s="37">
        <f t="shared" si="4"/>
        <v>0</v>
      </c>
      <c r="EL38" s="37">
        <f t="shared" si="5"/>
        <v>0</v>
      </c>
    </row>
    <row r="39" spans="1:142" ht="12.75" customHeight="1">
      <c r="A39" s="23">
        <v>31</v>
      </c>
      <c r="B39" s="6" t="s">
        <v>321</v>
      </c>
      <c r="C39" s="4" t="s">
        <v>322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7">
        <v>0</v>
      </c>
      <c r="DX39" s="37">
        <f t="shared" si="3"/>
        <v>0</v>
      </c>
      <c r="DY39" s="37">
        <v>0</v>
      </c>
      <c r="DZ39" s="37">
        <v>0</v>
      </c>
      <c r="EA39" s="37">
        <f>SUM(DY39:DZ39)</f>
        <v>0</v>
      </c>
      <c r="EB39" s="37">
        <v>0</v>
      </c>
      <c r="EC39" s="37">
        <v>0</v>
      </c>
      <c r="ED39" s="37">
        <f>SUM(EB39:EC39)</f>
        <v>0</v>
      </c>
      <c r="EE39" s="37">
        <v>0</v>
      </c>
      <c r="EF39" s="37">
        <v>0</v>
      </c>
      <c r="EG39" s="37">
        <f>SUM(ED39:EF39)</f>
        <v>0</v>
      </c>
      <c r="EH39" s="37">
        <v>0</v>
      </c>
      <c r="EI39" s="37">
        <v>0</v>
      </c>
      <c r="EJ39" s="37">
        <f>SUM(EH39:EI39)</f>
        <v>0</v>
      </c>
      <c r="EK39" s="37">
        <f t="shared" si="4"/>
        <v>0</v>
      </c>
      <c r="EL39" s="37">
        <f t="shared" si="5"/>
        <v>0</v>
      </c>
    </row>
    <row r="40" spans="1:142" ht="12.75" customHeight="1">
      <c r="A40" s="23">
        <v>32</v>
      </c>
      <c r="B40" s="7" t="s">
        <v>323</v>
      </c>
      <c r="C40" s="4" t="s">
        <v>324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2.292107311745135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0.19457022844556127</v>
      </c>
      <c r="Y40" s="37">
        <v>0</v>
      </c>
      <c r="Z40" s="37">
        <v>0</v>
      </c>
      <c r="AA40" s="37">
        <v>0</v>
      </c>
      <c r="AB40" s="37">
        <v>0</v>
      </c>
      <c r="AC40" s="37">
        <v>0.013968113114917963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0.0045256686492334205</v>
      </c>
      <c r="BA40" s="37">
        <v>0</v>
      </c>
      <c r="BB40" s="37">
        <v>0</v>
      </c>
      <c r="BC40" s="37">
        <v>0</v>
      </c>
      <c r="BD40" s="37">
        <v>0</v>
      </c>
      <c r="BE40" s="37">
        <v>0</v>
      </c>
      <c r="BF40" s="37">
        <v>0</v>
      </c>
      <c r="BG40" s="37">
        <v>0</v>
      </c>
      <c r="BH40" s="37">
        <v>0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37">
        <v>0</v>
      </c>
      <c r="CK40" s="37">
        <v>0</v>
      </c>
      <c r="CL40" s="37">
        <v>0</v>
      </c>
      <c r="CM40" s="37">
        <v>0</v>
      </c>
      <c r="CN40" s="37">
        <v>0</v>
      </c>
      <c r="CO40" s="37">
        <v>0</v>
      </c>
      <c r="CP40" s="37">
        <v>0</v>
      </c>
      <c r="CQ40" s="37">
        <v>0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37">
        <v>0</v>
      </c>
      <c r="DI40" s="37">
        <v>0</v>
      </c>
      <c r="DJ40" s="37">
        <v>0</v>
      </c>
      <c r="DK40" s="37">
        <v>0</v>
      </c>
      <c r="DL40" s="37">
        <v>0</v>
      </c>
      <c r="DM40" s="37">
        <v>0</v>
      </c>
      <c r="DN40" s="37">
        <v>0</v>
      </c>
      <c r="DO40" s="37">
        <v>0</v>
      </c>
      <c r="DP40" s="37">
        <v>0.10229523873526121</v>
      </c>
      <c r="DQ40" s="37">
        <v>0</v>
      </c>
      <c r="DR40" s="37">
        <v>0</v>
      </c>
      <c r="DS40" s="37">
        <v>0</v>
      </c>
      <c r="DT40" s="37">
        <v>0</v>
      </c>
      <c r="DU40" s="37">
        <v>0</v>
      </c>
      <c r="DV40" s="37">
        <v>0</v>
      </c>
      <c r="DW40" s="37">
        <v>0</v>
      </c>
      <c r="DX40" s="37">
        <f t="shared" si="3"/>
        <v>2.607466560690109</v>
      </c>
      <c r="DY40" s="37">
        <v>0</v>
      </c>
      <c r="DZ40" s="37">
        <v>0</v>
      </c>
      <c r="EA40" s="37">
        <f>SUM(DY40:DZ40)</f>
        <v>0</v>
      </c>
      <c r="EB40" s="37">
        <v>64614.895977334236</v>
      </c>
      <c r="EC40" s="37">
        <v>689.1661813112263</v>
      </c>
      <c r="ED40" s="37">
        <f>SUM(EB40:EC40)</f>
        <v>65304.062158645465</v>
      </c>
      <c r="EE40" s="37">
        <v>0</v>
      </c>
      <c r="EF40" s="37">
        <v>0</v>
      </c>
      <c r="EG40" s="37">
        <f>SUM(ED40:EF40)</f>
        <v>65304.062158645465</v>
      </c>
      <c r="EH40" s="37">
        <v>0</v>
      </c>
      <c r="EI40" s="37">
        <v>0</v>
      </c>
      <c r="EJ40" s="37">
        <f>SUM(EH40:EI40)</f>
        <v>0</v>
      </c>
      <c r="EK40" s="37">
        <f t="shared" si="4"/>
        <v>65304.062158645465</v>
      </c>
      <c r="EL40" s="37">
        <f t="shared" si="5"/>
        <v>65306.66962520615</v>
      </c>
    </row>
    <row r="41" spans="1:142" ht="12.75" customHeight="1">
      <c r="A41" s="23">
        <v>33</v>
      </c>
      <c r="B41" s="7" t="s">
        <v>325</v>
      </c>
      <c r="C41" s="4" t="s">
        <v>326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0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0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0</v>
      </c>
      <c r="DW41" s="37">
        <v>0</v>
      </c>
      <c r="DX41" s="37">
        <f aca="true" t="shared" si="6" ref="DX41:DX72">SUM(D41:DW41)</f>
        <v>0</v>
      </c>
      <c r="DY41" s="37">
        <v>0</v>
      </c>
      <c r="DZ41" s="37">
        <v>0</v>
      </c>
      <c r="EA41" s="37">
        <f>SUM(DY41:DZ41)</f>
        <v>0</v>
      </c>
      <c r="EB41" s="37">
        <v>6915.98888172306</v>
      </c>
      <c r="EC41" s="37">
        <v>490.14539792067455</v>
      </c>
      <c r="ED41" s="37">
        <f>SUM(EB41:EC41)</f>
        <v>7406.134279643735</v>
      </c>
      <c r="EE41" s="37">
        <v>0</v>
      </c>
      <c r="EF41" s="37">
        <v>0</v>
      </c>
      <c r="EG41" s="37">
        <f>SUM(ED41:EF41)</f>
        <v>7406.134279643735</v>
      </c>
      <c r="EH41" s="37">
        <v>0</v>
      </c>
      <c r="EI41" s="37">
        <v>0</v>
      </c>
      <c r="EJ41" s="37">
        <f>SUM(EH41:EI41)</f>
        <v>0</v>
      </c>
      <c r="EK41" s="37">
        <f aca="true" t="shared" si="7" ref="EK41:EK72">+EJ41+EG41+EA41</f>
        <v>7406.134279643735</v>
      </c>
      <c r="EL41" s="37">
        <f aca="true" t="shared" si="8" ref="EL41:EL72">+EK41+DX41</f>
        <v>7406.134279643735</v>
      </c>
    </row>
    <row r="42" spans="1:142" ht="12.75" customHeight="1">
      <c r="A42" s="23">
        <v>34</v>
      </c>
      <c r="B42" s="7" t="s">
        <v>327</v>
      </c>
      <c r="C42" s="4" t="s">
        <v>328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101.64900860619817</v>
      </c>
      <c r="U42" s="37">
        <v>0</v>
      </c>
      <c r="V42" s="37">
        <v>0</v>
      </c>
      <c r="W42" s="37">
        <v>0</v>
      </c>
      <c r="X42" s="37">
        <v>0</v>
      </c>
      <c r="Y42" s="37">
        <v>10.12786164808454</v>
      </c>
      <c r="Z42" s="37">
        <v>0</v>
      </c>
      <c r="AA42" s="37">
        <v>0</v>
      </c>
      <c r="AB42" s="37">
        <v>0</v>
      </c>
      <c r="AC42" s="37">
        <v>17.123706462022128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0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7">
        <v>0</v>
      </c>
      <c r="DA42" s="37">
        <v>0</v>
      </c>
      <c r="DB42" s="37">
        <v>0</v>
      </c>
      <c r="DC42" s="37">
        <v>0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0</v>
      </c>
      <c r="DJ42" s="37">
        <v>0</v>
      </c>
      <c r="DK42" s="37">
        <v>0</v>
      </c>
      <c r="DL42" s="37">
        <v>0</v>
      </c>
      <c r="DM42" s="37">
        <v>0</v>
      </c>
      <c r="DN42" s="37">
        <v>0</v>
      </c>
      <c r="DO42" s="37">
        <v>0</v>
      </c>
      <c r="DP42" s="37">
        <v>0</v>
      </c>
      <c r="DQ42" s="37">
        <v>0</v>
      </c>
      <c r="DR42" s="37">
        <v>0</v>
      </c>
      <c r="DS42" s="37">
        <v>0</v>
      </c>
      <c r="DT42" s="37">
        <v>0</v>
      </c>
      <c r="DU42" s="37">
        <v>0</v>
      </c>
      <c r="DV42" s="37">
        <v>0</v>
      </c>
      <c r="DW42" s="37">
        <v>0</v>
      </c>
      <c r="DX42" s="37">
        <f t="shared" si="6"/>
        <v>128.90057671630484</v>
      </c>
      <c r="DY42" s="37">
        <v>0</v>
      </c>
      <c r="DZ42" s="37">
        <v>0</v>
      </c>
      <c r="EA42" s="37">
        <f>SUM(DY42:DZ42)</f>
        <v>0</v>
      </c>
      <c r="EB42" s="37">
        <v>24361.191312547922</v>
      </c>
      <c r="EC42" s="37">
        <v>952.5927900953558</v>
      </c>
      <c r="ED42" s="37">
        <f>SUM(EB42:EC42)</f>
        <v>25313.78410264328</v>
      </c>
      <c r="EE42" s="37">
        <v>0</v>
      </c>
      <c r="EF42" s="37">
        <v>0</v>
      </c>
      <c r="EG42" s="37">
        <f>SUM(ED42:EF42)</f>
        <v>25313.78410264328</v>
      </c>
      <c r="EH42" s="37">
        <v>0</v>
      </c>
      <c r="EI42" s="37">
        <v>0</v>
      </c>
      <c r="EJ42" s="37">
        <f>SUM(EH42:EI42)</f>
        <v>0</v>
      </c>
      <c r="EK42" s="37">
        <f t="shared" si="7"/>
        <v>25313.78410264328</v>
      </c>
      <c r="EL42" s="37">
        <f t="shared" si="8"/>
        <v>25442.684679359583</v>
      </c>
    </row>
    <row r="43" spans="1:142" ht="12.75" customHeight="1">
      <c r="A43" s="23">
        <v>35</v>
      </c>
      <c r="B43" s="7" t="s">
        <v>329</v>
      </c>
      <c r="C43" s="4" t="s">
        <v>330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7">
        <v>0</v>
      </c>
      <c r="AW43" s="37">
        <v>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0</v>
      </c>
      <c r="BZ43" s="37">
        <v>0</v>
      </c>
      <c r="CA43" s="37">
        <v>0</v>
      </c>
      <c r="CB43" s="37">
        <v>0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0</v>
      </c>
      <c r="CJ43" s="37">
        <v>0</v>
      </c>
      <c r="CK43" s="37">
        <v>0</v>
      </c>
      <c r="CL43" s="37">
        <v>0</v>
      </c>
      <c r="CM43" s="37">
        <v>0</v>
      </c>
      <c r="CN43" s="37">
        <v>0</v>
      </c>
      <c r="CO43" s="37">
        <v>0</v>
      </c>
      <c r="CP43" s="37">
        <v>0</v>
      </c>
      <c r="CQ43" s="37">
        <v>0</v>
      </c>
      <c r="CR43" s="37">
        <v>0</v>
      </c>
      <c r="CS43" s="37">
        <v>0</v>
      </c>
      <c r="CT43" s="37">
        <v>0</v>
      </c>
      <c r="CU43" s="37">
        <v>0</v>
      </c>
      <c r="CV43" s="37">
        <v>0</v>
      </c>
      <c r="CW43" s="37">
        <v>0</v>
      </c>
      <c r="CX43" s="37">
        <v>0</v>
      </c>
      <c r="CY43" s="37">
        <v>0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0</v>
      </c>
      <c r="DJ43" s="37">
        <v>0</v>
      </c>
      <c r="DK43" s="37">
        <v>0</v>
      </c>
      <c r="DL43" s="37">
        <v>0</v>
      </c>
      <c r="DM43" s="37">
        <v>0</v>
      </c>
      <c r="DN43" s="37">
        <v>0</v>
      </c>
      <c r="DO43" s="37">
        <v>0</v>
      </c>
      <c r="DP43" s="37">
        <v>0</v>
      </c>
      <c r="DQ43" s="37">
        <v>0</v>
      </c>
      <c r="DR43" s="37">
        <v>0</v>
      </c>
      <c r="DS43" s="37">
        <v>0</v>
      </c>
      <c r="DT43" s="37">
        <v>0</v>
      </c>
      <c r="DU43" s="37">
        <v>0</v>
      </c>
      <c r="DV43" s="37">
        <v>0</v>
      </c>
      <c r="DW43" s="37">
        <v>0</v>
      </c>
      <c r="DX43" s="37">
        <f t="shared" si="6"/>
        <v>0</v>
      </c>
      <c r="DY43" s="37">
        <v>0</v>
      </c>
      <c r="DZ43" s="37">
        <v>0</v>
      </c>
      <c r="EA43" s="37">
        <f>SUM(DY43:DZ43)</f>
        <v>0</v>
      </c>
      <c r="EB43" s="37">
        <v>3675.932173925271</v>
      </c>
      <c r="EC43" s="37">
        <v>173.8025042478803</v>
      </c>
      <c r="ED43" s="37">
        <f>SUM(EB43:EC43)</f>
        <v>3849.734678173151</v>
      </c>
      <c r="EE43" s="37">
        <v>0</v>
      </c>
      <c r="EF43" s="37">
        <v>0</v>
      </c>
      <c r="EG43" s="37">
        <f>SUM(ED43:EF43)</f>
        <v>3849.734678173151</v>
      </c>
      <c r="EH43" s="37">
        <v>0</v>
      </c>
      <c r="EI43" s="37">
        <v>0</v>
      </c>
      <c r="EJ43" s="37">
        <f>SUM(EH43:EI43)</f>
        <v>0</v>
      </c>
      <c r="EK43" s="37">
        <f t="shared" si="7"/>
        <v>3849.734678173151</v>
      </c>
      <c r="EL43" s="37">
        <f t="shared" si="8"/>
        <v>3849.734678173151</v>
      </c>
    </row>
    <row r="44" spans="1:142" ht="12.75" customHeight="1">
      <c r="A44" s="23">
        <v>36</v>
      </c>
      <c r="B44" s="7" t="s">
        <v>331</v>
      </c>
      <c r="C44" s="4" t="s">
        <v>332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100.73336903263468</v>
      </c>
      <c r="U44" s="37">
        <v>0</v>
      </c>
      <c r="V44" s="37">
        <v>4.5344612222322835</v>
      </c>
      <c r="W44" s="37">
        <v>0</v>
      </c>
      <c r="X44" s="37">
        <v>0</v>
      </c>
      <c r="Y44" s="37">
        <v>19.20146896103997</v>
      </c>
      <c r="Z44" s="37">
        <v>0</v>
      </c>
      <c r="AA44" s="37">
        <v>1.082077907619789</v>
      </c>
      <c r="AB44" s="37">
        <v>0</v>
      </c>
      <c r="AC44" s="37">
        <v>1.5505318620752258</v>
      </c>
      <c r="AD44" s="37">
        <v>0</v>
      </c>
      <c r="AE44" s="37">
        <v>0</v>
      </c>
      <c r="AF44" s="37">
        <v>0</v>
      </c>
      <c r="AG44" s="37">
        <v>4.331286372062895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0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0</v>
      </c>
      <c r="BX44" s="37">
        <v>0</v>
      </c>
      <c r="BY44" s="37">
        <v>0</v>
      </c>
      <c r="BZ44" s="37">
        <v>0</v>
      </c>
      <c r="CA44" s="37">
        <v>0</v>
      </c>
      <c r="CB44" s="37">
        <v>0</v>
      </c>
      <c r="CC44" s="37">
        <v>0</v>
      </c>
      <c r="CD44" s="37">
        <v>0</v>
      </c>
      <c r="CE44" s="37">
        <v>0</v>
      </c>
      <c r="CF44" s="37">
        <v>0</v>
      </c>
      <c r="CG44" s="37">
        <v>0</v>
      </c>
      <c r="CH44" s="37">
        <v>0</v>
      </c>
      <c r="CI44" s="37">
        <v>0</v>
      </c>
      <c r="CJ44" s="37">
        <v>0</v>
      </c>
      <c r="CK44" s="37">
        <v>0</v>
      </c>
      <c r="CL44" s="37">
        <v>0</v>
      </c>
      <c r="CM44" s="37">
        <v>0</v>
      </c>
      <c r="CN44" s="37">
        <v>0</v>
      </c>
      <c r="CO44" s="37">
        <v>0</v>
      </c>
      <c r="CP44" s="37">
        <v>0</v>
      </c>
      <c r="CQ44" s="37">
        <v>0</v>
      </c>
      <c r="CR44" s="37">
        <v>0</v>
      </c>
      <c r="CS44" s="37">
        <v>0</v>
      </c>
      <c r="CT44" s="37">
        <v>0</v>
      </c>
      <c r="CU44" s="37">
        <v>0</v>
      </c>
      <c r="CV44" s="37">
        <v>0</v>
      </c>
      <c r="CW44" s="37">
        <v>0</v>
      </c>
      <c r="CX44" s="37">
        <v>0</v>
      </c>
      <c r="CY44" s="37">
        <v>0.5600591829755347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0</v>
      </c>
      <c r="DH44" s="37">
        <v>0</v>
      </c>
      <c r="DI44" s="37">
        <v>0</v>
      </c>
      <c r="DJ44" s="37">
        <v>0</v>
      </c>
      <c r="DK44" s="37">
        <v>0</v>
      </c>
      <c r="DL44" s="37">
        <v>0.013028443755485597</v>
      </c>
      <c r="DM44" s="37">
        <v>0</v>
      </c>
      <c r="DN44" s="37">
        <v>0</v>
      </c>
      <c r="DO44" s="37">
        <v>0</v>
      </c>
      <c r="DP44" s="37">
        <v>0</v>
      </c>
      <c r="DQ44" s="37">
        <v>0</v>
      </c>
      <c r="DR44" s="37">
        <v>0</v>
      </c>
      <c r="DS44" s="37">
        <v>0</v>
      </c>
      <c r="DT44" s="37">
        <v>0</v>
      </c>
      <c r="DU44" s="37">
        <v>0</v>
      </c>
      <c r="DV44" s="37">
        <v>0</v>
      </c>
      <c r="DW44" s="37">
        <v>0</v>
      </c>
      <c r="DX44" s="37">
        <f t="shared" si="6"/>
        <v>132.00628298439585</v>
      </c>
      <c r="DY44" s="37">
        <v>0</v>
      </c>
      <c r="DZ44" s="37">
        <v>0</v>
      </c>
      <c r="EA44" s="37">
        <f>SUM(DY44:DZ44)</f>
        <v>0</v>
      </c>
      <c r="EB44" s="37">
        <v>19874.466728522177</v>
      </c>
      <c r="EC44" s="37">
        <v>660.5761242192605</v>
      </c>
      <c r="ED44" s="37">
        <f>SUM(EB44:EC44)</f>
        <v>20535.042852741437</v>
      </c>
      <c r="EE44" s="37">
        <v>0</v>
      </c>
      <c r="EF44" s="37">
        <v>0</v>
      </c>
      <c r="EG44" s="37">
        <f>SUM(ED44:EF44)</f>
        <v>20535.042852741437</v>
      </c>
      <c r="EH44" s="37">
        <v>0</v>
      </c>
      <c r="EI44" s="37">
        <v>0</v>
      </c>
      <c r="EJ44" s="37">
        <f>SUM(EH44:EI44)</f>
        <v>0</v>
      </c>
      <c r="EK44" s="37">
        <f t="shared" si="7"/>
        <v>20535.042852741437</v>
      </c>
      <c r="EL44" s="37">
        <f t="shared" si="8"/>
        <v>20667.049135725832</v>
      </c>
    </row>
    <row r="45" spans="1:142" ht="12.75" customHeight="1">
      <c r="A45" s="23">
        <v>37</v>
      </c>
      <c r="B45" s="7" t="s">
        <v>333</v>
      </c>
      <c r="C45" s="4" t="s">
        <v>334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0.0015558035207404745</v>
      </c>
      <c r="O45" s="37">
        <v>6.316994862082766</v>
      </c>
      <c r="P45" s="37">
        <v>0</v>
      </c>
      <c r="Q45" s="37">
        <v>0</v>
      </c>
      <c r="R45" s="37">
        <v>185.188784714437</v>
      </c>
      <c r="S45" s="37">
        <v>0.9694924238394083</v>
      </c>
      <c r="T45" s="37">
        <v>2.7488883022638197</v>
      </c>
      <c r="U45" s="37">
        <v>166.83030673751438</v>
      </c>
      <c r="V45" s="37">
        <v>0.834514049697497</v>
      </c>
      <c r="W45" s="37">
        <v>3.8593505629795684</v>
      </c>
      <c r="X45" s="37">
        <v>0.3643787057097917</v>
      </c>
      <c r="Y45" s="37">
        <v>55.479767680542196</v>
      </c>
      <c r="Z45" s="37">
        <v>0</v>
      </c>
      <c r="AA45" s="37">
        <v>120.25538964094027</v>
      </c>
      <c r="AB45" s="37">
        <v>0</v>
      </c>
      <c r="AC45" s="37">
        <v>16.159863371145292</v>
      </c>
      <c r="AD45" s="37">
        <v>0</v>
      </c>
      <c r="AE45" s="37">
        <v>0</v>
      </c>
      <c r="AF45" s="37">
        <v>0</v>
      </c>
      <c r="AG45" s="37">
        <v>1.3960356193153856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2.9006724021288437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1.322187122464712</v>
      </c>
      <c r="BA45" s="37">
        <v>0</v>
      </c>
      <c r="BB45" s="37">
        <v>0.5719105248972783</v>
      </c>
      <c r="BC45" s="37">
        <v>1.567536785714182</v>
      </c>
      <c r="BD45" s="37">
        <v>31.26603939056013</v>
      </c>
      <c r="BE45" s="37">
        <v>147.02741426403662</v>
      </c>
      <c r="BF45" s="37">
        <v>31.12031161265305</v>
      </c>
      <c r="BG45" s="37">
        <v>2.9108521150695084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0</v>
      </c>
      <c r="CP45" s="37">
        <v>0</v>
      </c>
      <c r="CQ45" s="37">
        <v>2.4265554178686553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0.2658330279354916</v>
      </c>
      <c r="CZ45" s="37">
        <v>0.2582374278414696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0</v>
      </c>
      <c r="DJ45" s="37">
        <v>0</v>
      </c>
      <c r="DK45" s="37">
        <v>0</v>
      </c>
      <c r="DL45" s="37">
        <v>0</v>
      </c>
      <c r="DM45" s="37">
        <v>0</v>
      </c>
      <c r="DN45" s="37">
        <v>0.001</v>
      </c>
      <c r="DO45" s="37">
        <v>0</v>
      </c>
      <c r="DP45" s="37">
        <v>0.01267001250930509</v>
      </c>
      <c r="DQ45" s="37">
        <v>0</v>
      </c>
      <c r="DR45" s="37">
        <v>0</v>
      </c>
      <c r="DS45" s="37">
        <v>0</v>
      </c>
      <c r="DT45" s="37">
        <v>0</v>
      </c>
      <c r="DU45" s="37">
        <v>0.2860964996842196</v>
      </c>
      <c r="DV45" s="37">
        <v>0.1897979835181491</v>
      </c>
      <c r="DW45" s="37">
        <v>0</v>
      </c>
      <c r="DX45" s="37">
        <f t="shared" si="6"/>
        <v>782.5324370608693</v>
      </c>
      <c r="DY45" s="37">
        <v>0</v>
      </c>
      <c r="DZ45" s="37">
        <v>0</v>
      </c>
      <c r="EA45" s="37">
        <f>SUM(DY45:DZ45)</f>
        <v>0</v>
      </c>
      <c r="EB45" s="37">
        <v>4724.152365528358</v>
      </c>
      <c r="EC45" s="37">
        <v>193.366870275638</v>
      </c>
      <c r="ED45" s="37">
        <f>SUM(EB45:EC45)</f>
        <v>4917.519235803996</v>
      </c>
      <c r="EE45" s="37">
        <v>0</v>
      </c>
      <c r="EF45" s="37">
        <v>0</v>
      </c>
      <c r="EG45" s="37">
        <f>SUM(ED45:EF45)</f>
        <v>4917.519235803996</v>
      </c>
      <c r="EH45" s="37">
        <v>0</v>
      </c>
      <c r="EI45" s="37">
        <v>0</v>
      </c>
      <c r="EJ45" s="37">
        <f>SUM(EH45:EI45)</f>
        <v>0</v>
      </c>
      <c r="EK45" s="37">
        <f t="shared" si="7"/>
        <v>4917.519235803996</v>
      </c>
      <c r="EL45" s="37">
        <f t="shared" si="8"/>
        <v>5700.051672864865</v>
      </c>
    </row>
    <row r="46" spans="1:142" ht="12.75" customHeight="1">
      <c r="A46" s="23">
        <v>38</v>
      </c>
      <c r="B46" s="7" t="s">
        <v>335</v>
      </c>
      <c r="C46" s="4" t="s">
        <v>336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4.67334304662725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8.33636242021022</v>
      </c>
      <c r="S46" s="37">
        <v>0</v>
      </c>
      <c r="T46" s="37">
        <v>0</v>
      </c>
      <c r="U46" s="37">
        <v>0.01903639991425286</v>
      </c>
      <c r="V46" s="37">
        <v>0</v>
      </c>
      <c r="W46" s="37">
        <v>0</v>
      </c>
      <c r="X46" s="37">
        <v>64.17142208190218</v>
      </c>
      <c r="Y46" s="37">
        <v>0</v>
      </c>
      <c r="Z46" s="37">
        <v>0</v>
      </c>
      <c r="AA46" s="37">
        <v>0</v>
      </c>
      <c r="AB46" s="37">
        <v>0</v>
      </c>
      <c r="AC46" s="37">
        <v>0.001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7">
        <v>0</v>
      </c>
      <c r="AW46" s="37">
        <v>0</v>
      </c>
      <c r="AX46" s="37">
        <v>0</v>
      </c>
      <c r="AY46" s="37">
        <v>0</v>
      </c>
      <c r="AZ46" s="37">
        <v>0.23655130479306935</v>
      </c>
      <c r="BA46" s="37">
        <v>0</v>
      </c>
      <c r="BB46" s="37">
        <v>0</v>
      </c>
      <c r="BC46" s="37">
        <v>0</v>
      </c>
      <c r="BD46" s="37">
        <v>0</v>
      </c>
      <c r="BE46" s="37">
        <v>26.721787588816582</v>
      </c>
      <c r="BF46" s="37">
        <v>2.951411134180476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0</v>
      </c>
      <c r="BZ46" s="37">
        <v>0</v>
      </c>
      <c r="CA46" s="37">
        <v>0</v>
      </c>
      <c r="CB46" s="37">
        <v>0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37">
        <v>0</v>
      </c>
      <c r="CJ46" s="37">
        <v>0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0.8916342060847525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0</v>
      </c>
      <c r="CX46" s="37">
        <v>0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0</v>
      </c>
      <c r="DT46" s="37">
        <v>0</v>
      </c>
      <c r="DU46" s="37">
        <v>0</v>
      </c>
      <c r="DV46" s="37">
        <v>0.12231061116817633</v>
      </c>
      <c r="DW46" s="37">
        <v>0</v>
      </c>
      <c r="DX46" s="37">
        <f t="shared" si="6"/>
        <v>108.12485879369696</v>
      </c>
      <c r="DY46" s="37">
        <v>0</v>
      </c>
      <c r="DZ46" s="37">
        <v>0</v>
      </c>
      <c r="EA46" s="37">
        <f>SUM(DY46:DZ46)</f>
        <v>0</v>
      </c>
      <c r="EB46" s="37">
        <v>0</v>
      </c>
      <c r="EC46" s="37">
        <v>0</v>
      </c>
      <c r="ED46" s="37">
        <f>SUM(EB46:EC46)</f>
        <v>0</v>
      </c>
      <c r="EE46" s="37">
        <v>0</v>
      </c>
      <c r="EF46" s="37">
        <v>0</v>
      </c>
      <c r="EG46" s="37">
        <f>SUM(ED46:EF46)</f>
        <v>0</v>
      </c>
      <c r="EH46" s="37">
        <v>0</v>
      </c>
      <c r="EI46" s="37">
        <v>0</v>
      </c>
      <c r="EJ46" s="37">
        <f>SUM(EH46:EI46)</f>
        <v>0</v>
      </c>
      <c r="EK46" s="37">
        <f t="shared" si="7"/>
        <v>0</v>
      </c>
      <c r="EL46" s="37">
        <f t="shared" si="8"/>
        <v>108.12485879369696</v>
      </c>
    </row>
    <row r="47" spans="1:142" ht="12.75" customHeight="1">
      <c r="A47" s="23">
        <v>39</v>
      </c>
      <c r="B47" s="7" t="s">
        <v>337</v>
      </c>
      <c r="C47" s="4" t="s">
        <v>338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175.3261477581195</v>
      </c>
      <c r="W47" s="37">
        <v>0</v>
      </c>
      <c r="X47" s="37">
        <v>0</v>
      </c>
      <c r="Y47" s="37">
        <v>12.109885992368175</v>
      </c>
      <c r="Z47" s="37">
        <v>0</v>
      </c>
      <c r="AA47" s="37">
        <v>7.925312513193021</v>
      </c>
      <c r="AB47" s="37">
        <v>4.678935985484198</v>
      </c>
      <c r="AC47" s="37">
        <v>0.38301120569128966</v>
      </c>
      <c r="AD47" s="37">
        <v>0.015270473905888628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1.0583429118667331</v>
      </c>
      <c r="BA47" s="37">
        <v>0.880040973818909</v>
      </c>
      <c r="BB47" s="37">
        <v>0</v>
      </c>
      <c r="BC47" s="37">
        <v>0</v>
      </c>
      <c r="BD47" s="37">
        <v>65.3675646178976</v>
      </c>
      <c r="BE47" s="37">
        <v>0</v>
      </c>
      <c r="BF47" s="37">
        <v>70.48608203806664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0</v>
      </c>
      <c r="DU47" s="37">
        <v>0</v>
      </c>
      <c r="DV47" s="37">
        <v>0</v>
      </c>
      <c r="DW47" s="37">
        <v>0</v>
      </c>
      <c r="DX47" s="37">
        <f t="shared" si="6"/>
        <v>338.230594470412</v>
      </c>
      <c r="DY47" s="37">
        <v>0</v>
      </c>
      <c r="DZ47" s="37">
        <v>0</v>
      </c>
      <c r="EA47" s="37">
        <f>SUM(DY47:DZ47)</f>
        <v>0</v>
      </c>
      <c r="EB47" s="37">
        <v>18832.700614199504</v>
      </c>
      <c r="EC47" s="37">
        <v>2457.505505571795</v>
      </c>
      <c r="ED47" s="37">
        <f>SUM(EB47:EC47)</f>
        <v>21290.206119771297</v>
      </c>
      <c r="EE47" s="37">
        <v>0</v>
      </c>
      <c r="EF47" s="37">
        <v>0</v>
      </c>
      <c r="EG47" s="37">
        <f>SUM(ED47:EF47)</f>
        <v>21290.206119771297</v>
      </c>
      <c r="EH47" s="37">
        <v>0</v>
      </c>
      <c r="EI47" s="37">
        <v>0</v>
      </c>
      <c r="EJ47" s="37">
        <f>SUM(EH47:EI47)</f>
        <v>0</v>
      </c>
      <c r="EK47" s="37">
        <f t="shared" si="7"/>
        <v>21290.206119771297</v>
      </c>
      <c r="EL47" s="37">
        <f t="shared" si="8"/>
        <v>21628.43671424171</v>
      </c>
    </row>
    <row r="48" spans="1:142" ht="12.75" customHeight="1">
      <c r="A48" s="23">
        <v>40</v>
      </c>
      <c r="B48" s="7" t="s">
        <v>339</v>
      </c>
      <c r="C48" s="4" t="s">
        <v>340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0.07114370921523061</v>
      </c>
      <c r="O48" s="37">
        <v>0</v>
      </c>
      <c r="P48" s="37">
        <v>0</v>
      </c>
      <c r="Q48" s="37">
        <v>0</v>
      </c>
      <c r="R48" s="37">
        <v>9.966863216880006</v>
      </c>
      <c r="S48" s="37">
        <v>0</v>
      </c>
      <c r="T48" s="37">
        <v>64.2088999726091</v>
      </c>
      <c r="U48" s="37">
        <v>130.96925954325334</v>
      </c>
      <c r="V48" s="37">
        <v>0.6391741605848629</v>
      </c>
      <c r="W48" s="37">
        <v>125.72310591168227</v>
      </c>
      <c r="X48" s="37">
        <v>0</v>
      </c>
      <c r="Y48" s="37">
        <v>161.18427565651825</v>
      </c>
      <c r="Z48" s="37">
        <v>0.18630630439713655</v>
      </c>
      <c r="AA48" s="37">
        <v>39.87033160417377</v>
      </c>
      <c r="AB48" s="37">
        <v>16.207138146632673</v>
      </c>
      <c r="AC48" s="37">
        <v>113.87600185436358</v>
      </c>
      <c r="AD48" s="37">
        <v>3.480527270824111</v>
      </c>
      <c r="AE48" s="37">
        <v>0</v>
      </c>
      <c r="AF48" s="37">
        <v>5.0762790540912714</v>
      </c>
      <c r="AG48" s="37">
        <v>9.384667990314464</v>
      </c>
      <c r="AH48" s="37">
        <v>0</v>
      </c>
      <c r="AI48" s="37">
        <v>0</v>
      </c>
      <c r="AJ48" s="37">
        <v>0</v>
      </c>
      <c r="AK48" s="37">
        <v>13.057338048259137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1.2112348159464956</v>
      </c>
      <c r="AT48" s="37">
        <v>18.816758415291535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36.39547810129298</v>
      </c>
      <c r="BA48" s="37">
        <v>0.017538093469483537</v>
      </c>
      <c r="BB48" s="37">
        <v>0.00449825348169364</v>
      </c>
      <c r="BC48" s="37">
        <v>0.050205021666637345</v>
      </c>
      <c r="BD48" s="37">
        <v>73.9517379846467</v>
      </c>
      <c r="BE48" s="37">
        <v>6.282022070277351</v>
      </c>
      <c r="BF48" s="37">
        <v>50.6081503397067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0.0016637948511802633</v>
      </c>
      <c r="DM48" s="37">
        <v>0</v>
      </c>
      <c r="DN48" s="37">
        <v>0</v>
      </c>
      <c r="DO48" s="37">
        <v>0</v>
      </c>
      <c r="DP48" s="37">
        <v>0.06287670841234569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2.2402459955953233</v>
      </c>
      <c r="DW48" s="37">
        <v>0</v>
      </c>
      <c r="DX48" s="37">
        <f t="shared" si="6"/>
        <v>883.5437220384377</v>
      </c>
      <c r="DY48" s="37">
        <v>0</v>
      </c>
      <c r="DZ48" s="37">
        <v>0</v>
      </c>
      <c r="EA48" s="37">
        <f>SUM(DY48:DZ48)</f>
        <v>0</v>
      </c>
      <c r="EB48" s="37">
        <v>5376.006818316328</v>
      </c>
      <c r="EC48" s="37">
        <v>174.59612532728866</v>
      </c>
      <c r="ED48" s="37">
        <f>SUM(EB48:EC48)</f>
        <v>5550.6029436436165</v>
      </c>
      <c r="EE48" s="37">
        <v>0</v>
      </c>
      <c r="EF48" s="37">
        <v>0</v>
      </c>
      <c r="EG48" s="37">
        <f>SUM(ED48:EF48)</f>
        <v>5550.6029436436165</v>
      </c>
      <c r="EH48" s="37">
        <v>0</v>
      </c>
      <c r="EI48" s="37">
        <v>0</v>
      </c>
      <c r="EJ48" s="37">
        <f>SUM(EH48:EI48)</f>
        <v>0</v>
      </c>
      <c r="EK48" s="37">
        <f t="shared" si="7"/>
        <v>5550.6029436436165</v>
      </c>
      <c r="EL48" s="37">
        <f t="shared" si="8"/>
        <v>6434.146665682054</v>
      </c>
    </row>
    <row r="49" spans="1:142" ht="12.75" customHeight="1">
      <c r="A49" s="23">
        <v>41</v>
      </c>
      <c r="B49" s="7" t="s">
        <v>341</v>
      </c>
      <c r="C49" s="4" t="s">
        <v>342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583.8220023471648</v>
      </c>
      <c r="J49" s="37">
        <v>1266.241741956618</v>
      </c>
      <c r="K49" s="37">
        <v>0</v>
      </c>
      <c r="L49" s="37">
        <v>0</v>
      </c>
      <c r="M49" s="37">
        <v>0</v>
      </c>
      <c r="N49" s="37">
        <v>67.14595895345217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7.538160691018736</v>
      </c>
      <c r="W49" s="37">
        <v>0</v>
      </c>
      <c r="X49" s="37">
        <v>1234.3548390706558</v>
      </c>
      <c r="Y49" s="37">
        <v>0</v>
      </c>
      <c r="Z49" s="37">
        <v>0</v>
      </c>
      <c r="AA49" s="37">
        <v>0</v>
      </c>
      <c r="AB49" s="37">
        <v>0</v>
      </c>
      <c r="AC49" s="37">
        <v>160.742745477811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0</v>
      </c>
      <c r="CJ49" s="37">
        <v>0</v>
      </c>
      <c r="CK49" s="37">
        <v>0</v>
      </c>
      <c r="CL49" s="37">
        <v>0</v>
      </c>
      <c r="CM49" s="37">
        <v>0</v>
      </c>
      <c r="CN49" s="37">
        <v>0</v>
      </c>
      <c r="CO49" s="37">
        <v>0</v>
      </c>
      <c r="CP49" s="37">
        <v>0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0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</v>
      </c>
      <c r="DI49" s="37">
        <v>0</v>
      </c>
      <c r="DJ49" s="37">
        <v>0</v>
      </c>
      <c r="DK49" s="37">
        <v>0</v>
      </c>
      <c r="DL49" s="37">
        <v>20.048413640819728</v>
      </c>
      <c r="DM49" s="37">
        <v>0</v>
      </c>
      <c r="DN49" s="37">
        <v>0</v>
      </c>
      <c r="DO49" s="37">
        <v>0</v>
      </c>
      <c r="DP49" s="37">
        <v>0.042553849258004504</v>
      </c>
      <c r="DQ49" s="37">
        <v>0.05594068305048103</v>
      </c>
      <c r="DR49" s="37">
        <v>0</v>
      </c>
      <c r="DS49" s="37">
        <v>0</v>
      </c>
      <c r="DT49" s="37">
        <v>0</v>
      </c>
      <c r="DU49" s="37">
        <v>0</v>
      </c>
      <c r="DV49" s="37">
        <v>12.99405234261972</v>
      </c>
      <c r="DW49" s="37">
        <v>0</v>
      </c>
      <c r="DX49" s="37">
        <f t="shared" si="6"/>
        <v>3352.986409012469</v>
      </c>
      <c r="DY49" s="37">
        <v>0</v>
      </c>
      <c r="DZ49" s="37">
        <v>0</v>
      </c>
      <c r="EA49" s="37">
        <f>SUM(DY49:DZ49)</f>
        <v>0</v>
      </c>
      <c r="EB49" s="37">
        <v>0</v>
      </c>
      <c r="EC49" s="37">
        <v>0</v>
      </c>
      <c r="ED49" s="37">
        <f>SUM(EB49:EC49)</f>
        <v>0</v>
      </c>
      <c r="EE49" s="37">
        <v>0</v>
      </c>
      <c r="EF49" s="37">
        <v>0</v>
      </c>
      <c r="EG49" s="37">
        <f>SUM(ED49:EF49)</f>
        <v>0</v>
      </c>
      <c r="EH49" s="37">
        <v>0</v>
      </c>
      <c r="EI49" s="37">
        <v>0</v>
      </c>
      <c r="EJ49" s="37">
        <f>SUM(EH49:EI49)</f>
        <v>0</v>
      </c>
      <c r="EK49" s="37">
        <f t="shared" si="7"/>
        <v>0</v>
      </c>
      <c r="EL49" s="37">
        <f t="shared" si="8"/>
        <v>3352.986409012469</v>
      </c>
    </row>
    <row r="50" spans="1:142" ht="12.75" customHeight="1">
      <c r="A50" s="23">
        <v>42</v>
      </c>
      <c r="B50" s="7" t="s">
        <v>343</v>
      </c>
      <c r="C50" s="4" t="s">
        <v>344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0</v>
      </c>
      <c r="DW50" s="37">
        <v>0</v>
      </c>
      <c r="DX50" s="37">
        <f t="shared" si="6"/>
        <v>0</v>
      </c>
      <c r="DY50" s="37">
        <v>0</v>
      </c>
      <c r="DZ50" s="37">
        <v>0</v>
      </c>
      <c r="EA50" s="37">
        <f>SUM(DY50:DZ50)</f>
        <v>0</v>
      </c>
      <c r="EB50" s="37">
        <v>8320.423579104752</v>
      </c>
      <c r="EC50" s="37">
        <v>56.67374187430085</v>
      </c>
      <c r="ED50" s="37">
        <f>SUM(EB50:EC50)</f>
        <v>8377.097320979054</v>
      </c>
      <c r="EE50" s="37">
        <v>0</v>
      </c>
      <c r="EF50" s="37">
        <v>0</v>
      </c>
      <c r="EG50" s="37">
        <f>SUM(ED50:EF50)</f>
        <v>8377.097320979054</v>
      </c>
      <c r="EH50" s="37">
        <v>0</v>
      </c>
      <c r="EI50" s="37">
        <v>0</v>
      </c>
      <c r="EJ50" s="37">
        <f>SUM(EH50:EI50)</f>
        <v>0</v>
      </c>
      <c r="EK50" s="37">
        <f t="shared" si="7"/>
        <v>8377.097320979054</v>
      </c>
      <c r="EL50" s="37">
        <f t="shared" si="8"/>
        <v>8377.097320979054</v>
      </c>
    </row>
    <row r="51" spans="1:142" ht="12.75" customHeight="1">
      <c r="A51" s="23">
        <v>43</v>
      </c>
      <c r="B51" s="7" t="s">
        <v>345</v>
      </c>
      <c r="C51" s="4" t="s">
        <v>346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0.06543688844478199</v>
      </c>
      <c r="U51" s="37">
        <v>0</v>
      </c>
      <c r="V51" s="37">
        <v>0.36244191069590087</v>
      </c>
      <c r="W51" s="37">
        <v>0.052331266270199725</v>
      </c>
      <c r="X51" s="37">
        <v>0</v>
      </c>
      <c r="Y51" s="37">
        <v>0.399964736133104</v>
      </c>
      <c r="Z51" s="37">
        <v>0</v>
      </c>
      <c r="AA51" s="37">
        <v>0.26208203601560226</v>
      </c>
      <c r="AB51" s="37">
        <v>0</v>
      </c>
      <c r="AC51" s="37">
        <v>467.2773553488195</v>
      </c>
      <c r="AD51" s="37">
        <v>0.0030103401282683163</v>
      </c>
      <c r="AE51" s="37">
        <v>0</v>
      </c>
      <c r="AF51" s="37">
        <v>0</v>
      </c>
      <c r="AG51" s="37">
        <v>0.505843567715228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0</v>
      </c>
      <c r="DU51" s="37">
        <v>0</v>
      </c>
      <c r="DV51" s="37">
        <v>0</v>
      </c>
      <c r="DW51" s="37">
        <v>0</v>
      </c>
      <c r="DX51" s="37">
        <f t="shared" si="6"/>
        <v>468.9284660942226</v>
      </c>
      <c r="DY51" s="37">
        <v>0</v>
      </c>
      <c r="DZ51" s="37">
        <v>0</v>
      </c>
      <c r="EA51" s="37">
        <f>SUM(DY51:DZ51)</f>
        <v>0</v>
      </c>
      <c r="EB51" s="37">
        <v>4903.592296840921</v>
      </c>
      <c r="EC51" s="37">
        <v>162.10299470713542</v>
      </c>
      <c r="ED51" s="37">
        <f>SUM(EB51:EC51)</f>
        <v>5065.695291548057</v>
      </c>
      <c r="EE51" s="37">
        <v>0</v>
      </c>
      <c r="EF51" s="37">
        <v>0</v>
      </c>
      <c r="EG51" s="37">
        <f>SUM(ED51:EF51)</f>
        <v>5065.695291548057</v>
      </c>
      <c r="EH51" s="37">
        <v>0</v>
      </c>
      <c r="EI51" s="37">
        <v>0</v>
      </c>
      <c r="EJ51" s="37">
        <f>SUM(EH51:EI51)</f>
        <v>0</v>
      </c>
      <c r="EK51" s="37">
        <f t="shared" si="7"/>
        <v>5065.695291548057</v>
      </c>
      <c r="EL51" s="37">
        <f t="shared" si="8"/>
        <v>5534.623757642279</v>
      </c>
    </row>
    <row r="52" spans="1:142" ht="12.75" customHeight="1">
      <c r="A52" s="23">
        <v>44</v>
      </c>
      <c r="B52" s="7" t="s">
        <v>347</v>
      </c>
      <c r="C52" s="4" t="s">
        <v>348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0.025839270658742444</v>
      </c>
      <c r="U52" s="37">
        <v>0</v>
      </c>
      <c r="V52" s="37">
        <v>24.70183607657809</v>
      </c>
      <c r="W52" s="37">
        <v>0</v>
      </c>
      <c r="X52" s="37">
        <v>0</v>
      </c>
      <c r="Y52" s="37">
        <v>104.2655402717754</v>
      </c>
      <c r="Z52" s="37">
        <v>0</v>
      </c>
      <c r="AA52" s="37">
        <v>254.259598426549</v>
      </c>
      <c r="AB52" s="37">
        <v>0</v>
      </c>
      <c r="AC52" s="37">
        <v>15.300529883750574</v>
      </c>
      <c r="AD52" s="37">
        <v>0</v>
      </c>
      <c r="AE52" s="37">
        <v>0</v>
      </c>
      <c r="AF52" s="37">
        <v>0</v>
      </c>
      <c r="AG52" s="37">
        <v>0.15395065392825402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0.054347583123089536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7">
        <v>0</v>
      </c>
      <c r="BY52" s="37">
        <v>0</v>
      </c>
      <c r="BZ52" s="37">
        <v>0</v>
      </c>
      <c r="CA52" s="37">
        <v>0</v>
      </c>
      <c r="CB52" s="37">
        <v>0</v>
      </c>
      <c r="CC52" s="37">
        <v>0</v>
      </c>
      <c r="CD52" s="37">
        <v>0</v>
      </c>
      <c r="CE52" s="37">
        <v>0</v>
      </c>
      <c r="CF52" s="37">
        <v>0</v>
      </c>
      <c r="CG52" s="37">
        <v>0</v>
      </c>
      <c r="CH52" s="37">
        <v>0</v>
      </c>
      <c r="CI52" s="37">
        <v>0</v>
      </c>
      <c r="CJ52" s="37">
        <v>0</v>
      </c>
      <c r="CK52" s="37">
        <v>0</v>
      </c>
      <c r="CL52" s="37">
        <v>0</v>
      </c>
      <c r="CM52" s="37">
        <v>0</v>
      </c>
      <c r="CN52" s="37">
        <v>0</v>
      </c>
      <c r="CO52" s="37">
        <v>0</v>
      </c>
      <c r="CP52" s="37">
        <v>0</v>
      </c>
      <c r="CQ52" s="37">
        <v>0</v>
      </c>
      <c r="CR52" s="37">
        <v>0</v>
      </c>
      <c r="CS52" s="37">
        <v>0</v>
      </c>
      <c r="CT52" s="37">
        <v>0</v>
      </c>
      <c r="CU52" s="37">
        <v>0</v>
      </c>
      <c r="CV52" s="37">
        <v>0</v>
      </c>
      <c r="CW52" s="37">
        <v>0</v>
      </c>
      <c r="CX52" s="37">
        <v>0</v>
      </c>
      <c r="CY52" s="37">
        <v>0</v>
      </c>
      <c r="CZ52" s="37">
        <v>0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0</v>
      </c>
      <c r="DH52" s="37">
        <v>0</v>
      </c>
      <c r="DI52" s="37">
        <v>0</v>
      </c>
      <c r="DJ52" s="37">
        <v>0</v>
      </c>
      <c r="DK52" s="37">
        <v>0</v>
      </c>
      <c r="DL52" s="37">
        <v>0</v>
      </c>
      <c r="DM52" s="37">
        <v>0</v>
      </c>
      <c r="DN52" s="37">
        <v>0</v>
      </c>
      <c r="DO52" s="37">
        <v>0</v>
      </c>
      <c r="DP52" s="37">
        <v>0</v>
      </c>
      <c r="DQ52" s="37">
        <v>0</v>
      </c>
      <c r="DR52" s="37">
        <v>0</v>
      </c>
      <c r="DS52" s="37">
        <v>0</v>
      </c>
      <c r="DT52" s="37">
        <v>0</v>
      </c>
      <c r="DU52" s="37">
        <v>0</v>
      </c>
      <c r="DV52" s="37">
        <v>0</v>
      </c>
      <c r="DW52" s="37">
        <v>0</v>
      </c>
      <c r="DX52" s="37">
        <f t="shared" si="6"/>
        <v>398.7616421663631</v>
      </c>
      <c r="DY52" s="37">
        <v>0</v>
      </c>
      <c r="DZ52" s="37">
        <v>0</v>
      </c>
      <c r="EA52" s="37">
        <f>SUM(DY52:DZ52)</f>
        <v>0</v>
      </c>
      <c r="EB52" s="37">
        <v>20589.81224456584</v>
      </c>
      <c r="EC52" s="37">
        <v>238.3978998191245</v>
      </c>
      <c r="ED52" s="37">
        <f>SUM(EB52:EC52)</f>
        <v>20828.210144384964</v>
      </c>
      <c r="EE52" s="37">
        <v>0</v>
      </c>
      <c r="EF52" s="37">
        <v>0</v>
      </c>
      <c r="EG52" s="37">
        <f>SUM(ED52:EF52)</f>
        <v>20828.210144384964</v>
      </c>
      <c r="EH52" s="37">
        <v>0</v>
      </c>
      <c r="EI52" s="37">
        <v>0</v>
      </c>
      <c r="EJ52" s="37">
        <f>SUM(EH52:EI52)</f>
        <v>0</v>
      </c>
      <c r="EK52" s="37">
        <f t="shared" si="7"/>
        <v>20828.210144384964</v>
      </c>
      <c r="EL52" s="37">
        <f t="shared" si="8"/>
        <v>21226.971786551327</v>
      </c>
    </row>
    <row r="53" spans="1:142" ht="12.75" customHeight="1">
      <c r="A53" s="23">
        <v>45</v>
      </c>
      <c r="B53" s="7" t="s">
        <v>349</v>
      </c>
      <c r="C53" s="4" t="s">
        <v>350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>
        <v>0</v>
      </c>
      <c r="AT53" s="37">
        <v>0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  <c r="CK53" s="37">
        <v>0</v>
      </c>
      <c r="CL53" s="37">
        <v>0</v>
      </c>
      <c r="CM53" s="37">
        <v>0</v>
      </c>
      <c r="CN53" s="37">
        <v>0</v>
      </c>
      <c r="CO53" s="37">
        <v>0</v>
      </c>
      <c r="CP53" s="37">
        <v>0</v>
      </c>
      <c r="CQ53" s="37">
        <v>0</v>
      </c>
      <c r="CR53" s="37">
        <v>0</v>
      </c>
      <c r="CS53" s="37">
        <v>0</v>
      </c>
      <c r="CT53" s="37">
        <v>0</v>
      </c>
      <c r="CU53" s="37">
        <v>0</v>
      </c>
      <c r="CV53" s="37">
        <v>0</v>
      </c>
      <c r="CW53" s="37">
        <v>0</v>
      </c>
      <c r="CX53" s="37">
        <v>0</v>
      </c>
      <c r="CY53" s="37">
        <v>0</v>
      </c>
      <c r="CZ53" s="37">
        <v>0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0</v>
      </c>
      <c r="DH53" s="37">
        <v>0</v>
      </c>
      <c r="DI53" s="37">
        <v>0</v>
      </c>
      <c r="DJ53" s="37">
        <v>0</v>
      </c>
      <c r="DK53" s="37">
        <v>0</v>
      </c>
      <c r="DL53" s="37">
        <v>0</v>
      </c>
      <c r="DM53" s="37">
        <v>0</v>
      </c>
      <c r="DN53" s="37">
        <v>0</v>
      </c>
      <c r="DO53" s="37">
        <v>0</v>
      </c>
      <c r="DP53" s="37">
        <v>0</v>
      </c>
      <c r="DQ53" s="37">
        <v>0</v>
      </c>
      <c r="DR53" s="37">
        <v>0</v>
      </c>
      <c r="DS53" s="37">
        <v>0</v>
      </c>
      <c r="DT53" s="37">
        <v>0</v>
      </c>
      <c r="DU53" s="37">
        <v>0</v>
      </c>
      <c r="DV53" s="37">
        <v>0</v>
      </c>
      <c r="DW53" s="37">
        <v>0</v>
      </c>
      <c r="DX53" s="37">
        <f t="shared" si="6"/>
        <v>0</v>
      </c>
      <c r="DY53" s="37">
        <v>0</v>
      </c>
      <c r="DZ53" s="37">
        <v>0</v>
      </c>
      <c r="EA53" s="37">
        <f>SUM(DY53:DZ53)</f>
        <v>0</v>
      </c>
      <c r="EB53" s="37">
        <v>5330.435220627311</v>
      </c>
      <c r="EC53" s="37">
        <v>99.95660424896776</v>
      </c>
      <c r="ED53" s="37">
        <f>SUM(EB53:EC53)</f>
        <v>5430.391824876278</v>
      </c>
      <c r="EE53" s="37">
        <v>0</v>
      </c>
      <c r="EF53" s="37">
        <v>0</v>
      </c>
      <c r="EG53" s="37">
        <f>SUM(ED53:EF53)</f>
        <v>5430.391824876278</v>
      </c>
      <c r="EH53" s="37">
        <v>0</v>
      </c>
      <c r="EI53" s="37">
        <v>0</v>
      </c>
      <c r="EJ53" s="37">
        <f>SUM(EH53:EI53)</f>
        <v>0</v>
      </c>
      <c r="EK53" s="37">
        <f t="shared" si="7"/>
        <v>5430.391824876278</v>
      </c>
      <c r="EL53" s="37">
        <f t="shared" si="8"/>
        <v>5430.391824876278</v>
      </c>
    </row>
    <row r="54" spans="1:142" ht="12.75" customHeight="1">
      <c r="A54" s="23">
        <v>46</v>
      </c>
      <c r="B54" s="7" t="s">
        <v>351</v>
      </c>
      <c r="C54" s="4" t="s">
        <v>352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116.03663403158369</v>
      </c>
      <c r="S54" s="37">
        <v>0</v>
      </c>
      <c r="T54" s="37">
        <v>1.479472343956001</v>
      </c>
      <c r="U54" s="37">
        <v>3.6716992100941064</v>
      </c>
      <c r="V54" s="37">
        <v>181.31304880011334</v>
      </c>
      <c r="W54" s="37">
        <v>111.50105431883291</v>
      </c>
      <c r="X54" s="37">
        <v>1.2946764504086765</v>
      </c>
      <c r="Y54" s="37">
        <v>361.0670261773557</v>
      </c>
      <c r="Z54" s="37">
        <v>0</v>
      </c>
      <c r="AA54" s="37">
        <v>1.478322453522685</v>
      </c>
      <c r="AB54" s="37">
        <v>0.7066025514198099</v>
      </c>
      <c r="AC54" s="37">
        <v>208.44384245917198</v>
      </c>
      <c r="AD54" s="37">
        <v>9.097350826740845</v>
      </c>
      <c r="AE54" s="37">
        <v>13.474196201884894</v>
      </c>
      <c r="AF54" s="37">
        <v>9.167186712239506</v>
      </c>
      <c r="AG54" s="37">
        <v>608.8222492907324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1.1665223009995036</v>
      </c>
      <c r="BA54" s="37">
        <v>0</v>
      </c>
      <c r="BB54" s="37">
        <v>0</v>
      </c>
      <c r="BC54" s="37">
        <v>0</v>
      </c>
      <c r="BD54" s="37">
        <v>0.031404557840880434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0.002376217064594232</v>
      </c>
      <c r="CV54" s="37">
        <v>0</v>
      </c>
      <c r="CW54" s="37">
        <v>0</v>
      </c>
      <c r="CX54" s="37">
        <v>0.06541997862641578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0.3195595422276387</v>
      </c>
      <c r="DM54" s="37">
        <v>0</v>
      </c>
      <c r="DN54" s="37">
        <v>0</v>
      </c>
      <c r="DO54" s="37">
        <v>0</v>
      </c>
      <c r="DP54" s="37">
        <v>2.542683447135092</v>
      </c>
      <c r="DQ54" s="37">
        <v>0</v>
      </c>
      <c r="DR54" s="37">
        <v>0</v>
      </c>
      <c r="DS54" s="37">
        <v>0</v>
      </c>
      <c r="DT54" s="37">
        <v>0</v>
      </c>
      <c r="DU54" s="37">
        <v>0</v>
      </c>
      <c r="DV54" s="37">
        <v>0</v>
      </c>
      <c r="DW54" s="37">
        <v>0</v>
      </c>
      <c r="DX54" s="37">
        <f t="shared" si="6"/>
        <v>1631.6813278719505</v>
      </c>
      <c r="DY54" s="37">
        <v>0</v>
      </c>
      <c r="DZ54" s="37">
        <v>0</v>
      </c>
      <c r="EA54" s="37">
        <f>SUM(DY54:DZ54)</f>
        <v>0</v>
      </c>
      <c r="EB54" s="37">
        <v>32350.959434062326</v>
      </c>
      <c r="EC54" s="37">
        <v>378.988825530702</v>
      </c>
      <c r="ED54" s="37">
        <f>SUM(EB54:EC54)</f>
        <v>32729.948259593028</v>
      </c>
      <c r="EE54" s="37">
        <v>0</v>
      </c>
      <c r="EF54" s="37">
        <v>0</v>
      </c>
      <c r="EG54" s="37">
        <f>SUM(ED54:EF54)</f>
        <v>32729.948259593028</v>
      </c>
      <c r="EH54" s="37">
        <v>0</v>
      </c>
      <c r="EI54" s="37">
        <v>0</v>
      </c>
      <c r="EJ54" s="37">
        <f>SUM(EH54:EI54)</f>
        <v>0</v>
      </c>
      <c r="EK54" s="37">
        <f t="shared" si="7"/>
        <v>32729.948259593028</v>
      </c>
      <c r="EL54" s="37">
        <f t="shared" si="8"/>
        <v>34361.62958746498</v>
      </c>
    </row>
    <row r="55" spans="1:142" ht="12.75" customHeight="1">
      <c r="A55" s="23">
        <v>47</v>
      </c>
      <c r="B55" s="7" t="s">
        <v>353</v>
      </c>
      <c r="C55" s="4" t="s">
        <v>354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0.2371441108528085</v>
      </c>
      <c r="AB55" s="37">
        <v>0</v>
      </c>
      <c r="AC55" s="37">
        <v>0.21069075222750355</v>
      </c>
      <c r="AD55" s="37">
        <v>0.029947356914677047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0.1248212328855645</v>
      </c>
      <c r="BE55" s="37">
        <v>0.0036960375774498597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0.003563125688627338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0</v>
      </c>
      <c r="DU55" s="37">
        <v>0</v>
      </c>
      <c r="DV55" s="37">
        <v>0</v>
      </c>
      <c r="DW55" s="37">
        <v>0</v>
      </c>
      <c r="DX55" s="37">
        <f t="shared" si="6"/>
        <v>0.6098626161466308</v>
      </c>
      <c r="DY55" s="37">
        <v>0</v>
      </c>
      <c r="DZ55" s="37">
        <v>0</v>
      </c>
      <c r="EA55" s="37">
        <f>SUM(DY55:DZ55)</f>
        <v>0</v>
      </c>
      <c r="EB55" s="37">
        <v>8672.315331172324</v>
      </c>
      <c r="EC55" s="37">
        <v>262.3777199201532</v>
      </c>
      <c r="ED55" s="37">
        <f>SUM(EB55:EC55)</f>
        <v>8934.693051092478</v>
      </c>
      <c r="EE55" s="37">
        <v>0</v>
      </c>
      <c r="EF55" s="37">
        <v>0</v>
      </c>
      <c r="EG55" s="37">
        <f>SUM(ED55:EF55)</f>
        <v>8934.693051092478</v>
      </c>
      <c r="EH55" s="37">
        <v>0</v>
      </c>
      <c r="EI55" s="37">
        <v>0</v>
      </c>
      <c r="EJ55" s="37">
        <f>SUM(EH55:EI55)</f>
        <v>0</v>
      </c>
      <c r="EK55" s="37">
        <f t="shared" si="7"/>
        <v>8934.693051092478</v>
      </c>
      <c r="EL55" s="37">
        <f t="shared" si="8"/>
        <v>8935.302913708625</v>
      </c>
    </row>
    <row r="56" spans="1:142" ht="12.75" customHeight="1">
      <c r="A56" s="23">
        <v>48</v>
      </c>
      <c r="B56" s="7" t="s">
        <v>355</v>
      </c>
      <c r="C56" s="4" t="s">
        <v>356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0</v>
      </c>
      <c r="CK56" s="37">
        <v>0</v>
      </c>
      <c r="CL56" s="37">
        <v>0</v>
      </c>
      <c r="CM56" s="37">
        <v>0</v>
      </c>
      <c r="CN56" s="37">
        <v>0</v>
      </c>
      <c r="CO56" s="37">
        <v>0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  <c r="DU56" s="37">
        <v>0</v>
      </c>
      <c r="DV56" s="37">
        <v>0</v>
      </c>
      <c r="DW56" s="37">
        <v>0</v>
      </c>
      <c r="DX56" s="37">
        <f t="shared" si="6"/>
        <v>0</v>
      </c>
      <c r="DY56" s="37">
        <v>0</v>
      </c>
      <c r="DZ56" s="37">
        <v>0</v>
      </c>
      <c r="EA56" s="37">
        <f>SUM(DY56:DZ56)</f>
        <v>0</v>
      </c>
      <c r="EB56" s="37">
        <v>5686.392431484981</v>
      </c>
      <c r="EC56" s="37">
        <v>41.7945691006899</v>
      </c>
      <c r="ED56" s="37">
        <f>SUM(EB56:EC56)</f>
        <v>5728.187000585671</v>
      </c>
      <c r="EE56" s="37">
        <v>0</v>
      </c>
      <c r="EF56" s="37">
        <v>0</v>
      </c>
      <c r="EG56" s="37">
        <f>SUM(ED56:EF56)</f>
        <v>5728.187000585671</v>
      </c>
      <c r="EH56" s="37">
        <v>0</v>
      </c>
      <c r="EI56" s="37">
        <v>0</v>
      </c>
      <c r="EJ56" s="37">
        <f>SUM(EH56:EI56)</f>
        <v>0</v>
      </c>
      <c r="EK56" s="37">
        <f t="shared" si="7"/>
        <v>5728.187000585671</v>
      </c>
      <c r="EL56" s="37">
        <f t="shared" si="8"/>
        <v>5728.187000585671</v>
      </c>
    </row>
    <row r="57" spans="1:142" ht="12.75" customHeight="1">
      <c r="A57" s="23">
        <v>49</v>
      </c>
      <c r="B57" s="7" t="s">
        <v>357</v>
      </c>
      <c r="C57" s="4" t="s">
        <v>358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1.3992004159560212</v>
      </c>
      <c r="AD57" s="37">
        <v>0</v>
      </c>
      <c r="AE57" s="37">
        <v>0</v>
      </c>
      <c r="AF57" s="37">
        <v>1012.8155646862278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>
        <v>0</v>
      </c>
      <c r="AT57" s="37">
        <v>0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0</v>
      </c>
      <c r="BF57" s="37">
        <v>0</v>
      </c>
      <c r="BG57" s="37">
        <v>0</v>
      </c>
      <c r="BH57" s="37">
        <v>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0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0</v>
      </c>
      <c r="DL57" s="37">
        <v>0</v>
      </c>
      <c r="DM57" s="37">
        <v>0</v>
      </c>
      <c r="DN57" s="37">
        <v>0</v>
      </c>
      <c r="DO57" s="37">
        <v>0</v>
      </c>
      <c r="DP57" s="37">
        <v>0</v>
      </c>
      <c r="DQ57" s="37">
        <v>0</v>
      </c>
      <c r="DR57" s="37">
        <v>0</v>
      </c>
      <c r="DS57" s="37">
        <v>0</v>
      </c>
      <c r="DT57" s="37">
        <v>0</v>
      </c>
      <c r="DU57" s="37">
        <v>0</v>
      </c>
      <c r="DV57" s="37">
        <v>0</v>
      </c>
      <c r="DW57" s="37">
        <v>0</v>
      </c>
      <c r="DX57" s="37">
        <f t="shared" si="6"/>
        <v>1014.2147651021838</v>
      </c>
      <c r="DY57" s="37">
        <v>0</v>
      </c>
      <c r="DZ57" s="37">
        <v>0</v>
      </c>
      <c r="EA57" s="37">
        <f>SUM(DY57:DZ57)</f>
        <v>0</v>
      </c>
      <c r="EB57" s="37">
        <v>8227.431171317723</v>
      </c>
      <c r="EC57" s="37">
        <v>0</v>
      </c>
      <c r="ED57" s="37">
        <f>SUM(EB57:EC57)</f>
        <v>8227.431171317723</v>
      </c>
      <c r="EE57" s="37">
        <v>0</v>
      </c>
      <c r="EF57" s="37">
        <v>0</v>
      </c>
      <c r="EG57" s="37">
        <f>SUM(ED57:EF57)</f>
        <v>8227.431171317723</v>
      </c>
      <c r="EH57" s="37">
        <v>0</v>
      </c>
      <c r="EI57" s="37">
        <v>0</v>
      </c>
      <c r="EJ57" s="37">
        <f>SUM(EH57:EI57)</f>
        <v>0</v>
      </c>
      <c r="EK57" s="37">
        <f t="shared" si="7"/>
        <v>8227.431171317723</v>
      </c>
      <c r="EL57" s="37">
        <f t="shared" si="8"/>
        <v>9241.645936419907</v>
      </c>
    </row>
    <row r="58" spans="1:142" ht="12.75" customHeight="1">
      <c r="A58" s="23">
        <v>50</v>
      </c>
      <c r="B58" s="7" t="s">
        <v>359</v>
      </c>
      <c r="C58" s="4" t="s">
        <v>360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  <c r="AU58" s="37">
        <v>0</v>
      </c>
      <c r="AV58" s="37">
        <v>0</v>
      </c>
      <c r="AW58" s="37">
        <v>0</v>
      </c>
      <c r="AX58" s="37">
        <v>0</v>
      </c>
      <c r="AY58" s="37">
        <v>0</v>
      </c>
      <c r="AZ58" s="37">
        <v>0</v>
      </c>
      <c r="BA58" s="37">
        <v>0</v>
      </c>
      <c r="BB58" s="37">
        <v>0</v>
      </c>
      <c r="BC58" s="37">
        <v>0</v>
      </c>
      <c r="BD58" s="37">
        <v>0</v>
      </c>
      <c r="BE58" s="37">
        <v>0</v>
      </c>
      <c r="BF58" s="37">
        <v>0</v>
      </c>
      <c r="BG58" s="37">
        <v>0</v>
      </c>
      <c r="BH58" s="37">
        <v>0</v>
      </c>
      <c r="BI58" s="37">
        <v>0</v>
      </c>
      <c r="BJ58" s="37">
        <v>0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0</v>
      </c>
      <c r="BY58" s="37">
        <v>0</v>
      </c>
      <c r="BZ58" s="37">
        <v>0</v>
      </c>
      <c r="CA58" s="37">
        <v>0</v>
      </c>
      <c r="CB58" s="37">
        <v>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0</v>
      </c>
      <c r="CJ58" s="37">
        <v>0</v>
      </c>
      <c r="CK58" s="37">
        <v>0</v>
      </c>
      <c r="CL58" s="37">
        <v>0</v>
      </c>
      <c r="CM58" s="37">
        <v>0</v>
      </c>
      <c r="CN58" s="37">
        <v>0</v>
      </c>
      <c r="CO58" s="37">
        <v>0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v>0</v>
      </c>
      <c r="DI58" s="37">
        <v>0</v>
      </c>
      <c r="DJ58" s="37">
        <v>0</v>
      </c>
      <c r="DK58" s="37">
        <v>0</v>
      </c>
      <c r="DL58" s="37">
        <v>0</v>
      </c>
      <c r="DM58" s="37">
        <v>0</v>
      </c>
      <c r="DN58" s="37">
        <v>0</v>
      </c>
      <c r="DO58" s="37">
        <v>0</v>
      </c>
      <c r="DP58" s="37">
        <v>0</v>
      </c>
      <c r="DQ58" s="37">
        <v>0</v>
      </c>
      <c r="DR58" s="37">
        <v>0</v>
      </c>
      <c r="DS58" s="37">
        <v>0</v>
      </c>
      <c r="DT58" s="37">
        <v>0</v>
      </c>
      <c r="DU58" s="37">
        <v>0</v>
      </c>
      <c r="DV58" s="37">
        <v>0</v>
      </c>
      <c r="DW58" s="37">
        <v>0</v>
      </c>
      <c r="DX58" s="37">
        <f t="shared" si="6"/>
        <v>0</v>
      </c>
      <c r="DY58" s="37">
        <v>0</v>
      </c>
      <c r="DZ58" s="37">
        <v>0</v>
      </c>
      <c r="EA58" s="37">
        <f>SUM(DY58:DZ58)</f>
        <v>0</v>
      </c>
      <c r="EB58" s="37">
        <v>2305.282531994019</v>
      </c>
      <c r="EC58" s="37">
        <v>26.18408004944088</v>
      </c>
      <c r="ED58" s="37">
        <f>SUM(EB58:EC58)</f>
        <v>2331.46661204346</v>
      </c>
      <c r="EE58" s="37">
        <v>0</v>
      </c>
      <c r="EF58" s="37">
        <v>0</v>
      </c>
      <c r="EG58" s="37">
        <f>SUM(ED58:EF58)</f>
        <v>2331.46661204346</v>
      </c>
      <c r="EH58" s="37">
        <v>0</v>
      </c>
      <c r="EI58" s="37">
        <v>0</v>
      </c>
      <c r="EJ58" s="37">
        <f>SUM(EH58:EI58)</f>
        <v>0</v>
      </c>
      <c r="EK58" s="37">
        <f t="shared" si="7"/>
        <v>2331.46661204346</v>
      </c>
      <c r="EL58" s="37">
        <f t="shared" si="8"/>
        <v>2331.46661204346</v>
      </c>
    </row>
    <row r="59" spans="1:142" ht="12.75" customHeight="1">
      <c r="A59" s="23">
        <v>51</v>
      </c>
      <c r="B59" s="7" t="s">
        <v>361</v>
      </c>
      <c r="C59" s="4" t="s">
        <v>362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37">
        <v>0</v>
      </c>
      <c r="AX59" s="37">
        <v>0</v>
      </c>
      <c r="AY59" s="37">
        <v>0</v>
      </c>
      <c r="AZ59" s="37">
        <v>0</v>
      </c>
      <c r="BA59" s="37">
        <v>0</v>
      </c>
      <c r="BB59" s="37">
        <v>0</v>
      </c>
      <c r="BC59" s="37">
        <v>0</v>
      </c>
      <c r="BD59" s="37">
        <v>0</v>
      </c>
      <c r="BE59" s="37">
        <v>0</v>
      </c>
      <c r="BF59" s="37">
        <v>0</v>
      </c>
      <c r="BG59" s="37">
        <v>0</v>
      </c>
      <c r="BH59" s="37">
        <v>0</v>
      </c>
      <c r="BI59" s="37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7">
        <v>0</v>
      </c>
      <c r="BT59" s="37">
        <v>0</v>
      </c>
      <c r="BU59" s="37">
        <v>0</v>
      </c>
      <c r="BV59" s="37">
        <v>0</v>
      </c>
      <c r="BW59" s="37">
        <v>0</v>
      </c>
      <c r="BX59" s="37">
        <v>0</v>
      </c>
      <c r="BY59" s="37">
        <v>0</v>
      </c>
      <c r="BZ59" s="37">
        <v>0</v>
      </c>
      <c r="CA59" s="37">
        <v>0</v>
      </c>
      <c r="CB59" s="37">
        <v>0</v>
      </c>
      <c r="CC59" s="37">
        <v>0</v>
      </c>
      <c r="CD59" s="37">
        <v>0</v>
      </c>
      <c r="CE59" s="37">
        <v>0</v>
      </c>
      <c r="CF59" s="37">
        <v>0</v>
      </c>
      <c r="CG59" s="37">
        <v>0</v>
      </c>
      <c r="CH59" s="37">
        <v>0</v>
      </c>
      <c r="CI59" s="37">
        <v>0</v>
      </c>
      <c r="CJ59" s="37">
        <v>0</v>
      </c>
      <c r="CK59" s="37">
        <v>0</v>
      </c>
      <c r="CL59" s="37">
        <v>0</v>
      </c>
      <c r="CM59" s="37">
        <v>0</v>
      </c>
      <c r="CN59" s="37">
        <v>0</v>
      </c>
      <c r="CO59" s="37">
        <v>0</v>
      </c>
      <c r="CP59" s="37">
        <v>0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0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0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37">
        <v>0</v>
      </c>
      <c r="DS59" s="37">
        <v>0</v>
      </c>
      <c r="DT59" s="37">
        <v>0</v>
      </c>
      <c r="DU59" s="37">
        <v>0</v>
      </c>
      <c r="DV59" s="37">
        <v>0</v>
      </c>
      <c r="DW59" s="37">
        <v>0</v>
      </c>
      <c r="DX59" s="37">
        <f t="shared" si="6"/>
        <v>0</v>
      </c>
      <c r="DY59" s="37">
        <v>0</v>
      </c>
      <c r="DZ59" s="37">
        <v>0</v>
      </c>
      <c r="EA59" s="37">
        <f>SUM(DY59:DZ59)</f>
        <v>0</v>
      </c>
      <c r="EB59" s="37">
        <v>384.95052759836057</v>
      </c>
      <c r="EC59" s="37">
        <v>0</v>
      </c>
      <c r="ED59" s="37">
        <f>SUM(EB59:EC59)</f>
        <v>384.95052759836057</v>
      </c>
      <c r="EE59" s="37">
        <v>0</v>
      </c>
      <c r="EF59" s="37">
        <v>0</v>
      </c>
      <c r="EG59" s="37">
        <f>SUM(ED59:EF59)</f>
        <v>384.95052759836057</v>
      </c>
      <c r="EH59" s="37">
        <v>0</v>
      </c>
      <c r="EI59" s="37">
        <v>0</v>
      </c>
      <c r="EJ59" s="37">
        <f>SUM(EH59:EI59)</f>
        <v>0</v>
      </c>
      <c r="EK59" s="37">
        <f t="shared" si="7"/>
        <v>384.95052759836057</v>
      </c>
      <c r="EL59" s="37">
        <f t="shared" si="8"/>
        <v>384.95052759836057</v>
      </c>
    </row>
    <row r="60" spans="1:142" ht="12.75" customHeight="1">
      <c r="A60" s="23">
        <v>52</v>
      </c>
      <c r="B60" s="7" t="s">
        <v>363</v>
      </c>
      <c r="C60" s="4" t="s">
        <v>364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0.0021319732088331414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38.80370334841265</v>
      </c>
      <c r="AJ60" s="37">
        <v>0</v>
      </c>
      <c r="AK60" s="37">
        <v>4.798294576149316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0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0.06323839443724383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0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7">
        <v>0</v>
      </c>
      <c r="DA60" s="37">
        <v>0</v>
      </c>
      <c r="DB60" s="37">
        <v>0</v>
      </c>
      <c r="DC60" s="37">
        <v>0</v>
      </c>
      <c r="DD60" s="37">
        <v>0</v>
      </c>
      <c r="DE60" s="37">
        <v>0</v>
      </c>
      <c r="DF60" s="37">
        <v>0</v>
      </c>
      <c r="DG60" s="37">
        <v>0.004497450480591561</v>
      </c>
      <c r="DH60" s="37">
        <v>0</v>
      </c>
      <c r="DI60" s="37">
        <v>0</v>
      </c>
      <c r="DJ60" s="37">
        <v>0</v>
      </c>
      <c r="DK60" s="37">
        <v>0</v>
      </c>
      <c r="DL60" s="37">
        <v>0</v>
      </c>
      <c r="DM60" s="37">
        <v>0</v>
      </c>
      <c r="DN60" s="37">
        <v>0</v>
      </c>
      <c r="DO60" s="37">
        <v>0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  <c r="DU60" s="37">
        <v>0</v>
      </c>
      <c r="DV60" s="37">
        <v>0.010776336276961073</v>
      </c>
      <c r="DW60" s="37">
        <v>0</v>
      </c>
      <c r="DX60" s="37">
        <f t="shared" si="6"/>
        <v>43.68264207896559</v>
      </c>
      <c r="DY60" s="37">
        <v>0</v>
      </c>
      <c r="DZ60" s="37">
        <v>0</v>
      </c>
      <c r="EA60" s="37">
        <f>SUM(DY60:DZ60)</f>
        <v>0</v>
      </c>
      <c r="EB60" s="37">
        <v>0</v>
      </c>
      <c r="EC60" s="37">
        <v>0</v>
      </c>
      <c r="ED60" s="37">
        <f>SUM(EB60:EC60)</f>
        <v>0</v>
      </c>
      <c r="EE60" s="37">
        <v>0</v>
      </c>
      <c r="EF60" s="37">
        <v>0</v>
      </c>
      <c r="EG60" s="37">
        <f>SUM(ED60:EF60)</f>
        <v>0</v>
      </c>
      <c r="EH60" s="37">
        <v>0</v>
      </c>
      <c r="EI60" s="37">
        <v>0</v>
      </c>
      <c r="EJ60" s="37">
        <f>SUM(EH60:EI60)</f>
        <v>0</v>
      </c>
      <c r="EK60" s="37">
        <f t="shared" si="7"/>
        <v>0</v>
      </c>
      <c r="EL60" s="37">
        <f t="shared" si="8"/>
        <v>43.68264207896559</v>
      </c>
    </row>
    <row r="61" spans="1:142" ht="12.75" customHeight="1">
      <c r="A61" s="23">
        <v>53</v>
      </c>
      <c r="B61" s="7" t="s">
        <v>365</v>
      </c>
      <c r="C61" s="4" t="s">
        <v>366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44.20407227055365</v>
      </c>
      <c r="AJ61" s="37">
        <v>0</v>
      </c>
      <c r="AK61" s="37">
        <v>1.898711886237797</v>
      </c>
      <c r="AL61" s="37">
        <v>0.08145988289843598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0.008080920317809964</v>
      </c>
      <c r="BW61" s="37">
        <v>0</v>
      </c>
      <c r="BX61" s="37">
        <v>0</v>
      </c>
      <c r="BY61" s="37">
        <v>0</v>
      </c>
      <c r="BZ61" s="37">
        <v>0</v>
      </c>
      <c r="CA61" s="37">
        <v>0</v>
      </c>
      <c r="CB61" s="37">
        <v>0</v>
      </c>
      <c r="CC61" s="37">
        <v>0</v>
      </c>
      <c r="CD61" s="37">
        <v>0</v>
      </c>
      <c r="CE61" s="37">
        <v>0</v>
      </c>
      <c r="CF61" s="37">
        <v>0</v>
      </c>
      <c r="CG61" s="37">
        <v>0</v>
      </c>
      <c r="CH61" s="37">
        <v>0</v>
      </c>
      <c r="CI61" s="37">
        <v>0</v>
      </c>
      <c r="CJ61" s="37">
        <v>0</v>
      </c>
      <c r="CK61" s="37">
        <v>0</v>
      </c>
      <c r="CL61" s="37">
        <v>0</v>
      </c>
      <c r="CM61" s="37">
        <v>0</v>
      </c>
      <c r="CN61" s="37">
        <v>0</v>
      </c>
      <c r="CO61" s="37">
        <v>0</v>
      </c>
      <c r="CP61" s="37">
        <v>0</v>
      </c>
      <c r="CQ61" s="37">
        <v>0.0058055178449935</v>
      </c>
      <c r="CR61" s="37">
        <v>0</v>
      </c>
      <c r="CS61" s="37">
        <v>0</v>
      </c>
      <c r="CT61" s="37">
        <v>0</v>
      </c>
      <c r="CU61" s="37">
        <v>0</v>
      </c>
      <c r="CV61" s="37">
        <v>0</v>
      </c>
      <c r="CW61" s="37">
        <v>0</v>
      </c>
      <c r="CX61" s="37">
        <v>0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0</v>
      </c>
      <c r="DI61" s="37">
        <v>0</v>
      </c>
      <c r="DJ61" s="37">
        <v>0</v>
      </c>
      <c r="DK61" s="37">
        <v>0</v>
      </c>
      <c r="DL61" s="37">
        <v>0</v>
      </c>
      <c r="DM61" s="37">
        <v>0</v>
      </c>
      <c r="DN61" s="37">
        <v>0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0</v>
      </c>
      <c r="DU61" s="37">
        <v>0</v>
      </c>
      <c r="DV61" s="37">
        <v>0</v>
      </c>
      <c r="DW61" s="37">
        <v>0</v>
      </c>
      <c r="DX61" s="37">
        <f t="shared" si="6"/>
        <v>46.198130477852686</v>
      </c>
      <c r="DY61" s="37">
        <v>0</v>
      </c>
      <c r="DZ61" s="37">
        <v>0</v>
      </c>
      <c r="EA61" s="37">
        <f>SUM(DY61:DZ61)</f>
        <v>0</v>
      </c>
      <c r="EB61" s="37">
        <v>0</v>
      </c>
      <c r="EC61" s="37">
        <v>0</v>
      </c>
      <c r="ED61" s="37">
        <f>SUM(EB61:EC61)</f>
        <v>0</v>
      </c>
      <c r="EE61" s="37">
        <v>0</v>
      </c>
      <c r="EF61" s="37">
        <v>0</v>
      </c>
      <c r="EG61" s="37">
        <f>SUM(ED61:EF61)</f>
        <v>0</v>
      </c>
      <c r="EH61" s="37">
        <v>0</v>
      </c>
      <c r="EI61" s="37">
        <v>0</v>
      </c>
      <c r="EJ61" s="37">
        <f>SUM(EH61:EI61)</f>
        <v>0</v>
      </c>
      <c r="EK61" s="37">
        <f t="shared" si="7"/>
        <v>0</v>
      </c>
      <c r="EL61" s="37">
        <f t="shared" si="8"/>
        <v>46.198130477852686</v>
      </c>
    </row>
    <row r="62" spans="1:142" ht="12.75" customHeight="1">
      <c r="A62" s="23">
        <v>54</v>
      </c>
      <c r="B62" s="7" t="s">
        <v>367</v>
      </c>
      <c r="C62" s="4" t="s">
        <v>368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0.20008953454537967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1519.6022979164386</v>
      </c>
      <c r="AJ62" s="37">
        <v>3.9962677744400574</v>
      </c>
      <c r="AK62" s="37">
        <v>409.9476471180192</v>
      </c>
      <c r="AL62" s="37">
        <v>2105.5492892485104</v>
      </c>
      <c r="AM62" s="37">
        <v>611.7694545556006</v>
      </c>
      <c r="AN62" s="37">
        <v>0.07032572174127431</v>
      </c>
      <c r="AO62" s="37">
        <v>19.45585520907275</v>
      </c>
      <c r="AP62" s="37">
        <v>3.656587135722151</v>
      </c>
      <c r="AQ62" s="37">
        <v>0</v>
      </c>
      <c r="AR62" s="37">
        <v>0</v>
      </c>
      <c r="AS62" s="37">
        <v>0.049060210514386526</v>
      </c>
      <c r="AT62" s="37">
        <v>2.0673442676901783</v>
      </c>
      <c r="AU62" s="37">
        <v>0.024073604958170958</v>
      </c>
      <c r="AV62" s="37">
        <v>0.018230401130685428</v>
      </c>
      <c r="AW62" s="37">
        <v>0</v>
      </c>
      <c r="AX62" s="37">
        <v>0.10787718958193092</v>
      </c>
      <c r="AY62" s="37">
        <v>0</v>
      </c>
      <c r="AZ62" s="37">
        <v>0</v>
      </c>
      <c r="BA62" s="37">
        <v>0</v>
      </c>
      <c r="BB62" s="37">
        <v>0.1269811102037185</v>
      </c>
      <c r="BC62" s="37">
        <v>0</v>
      </c>
      <c r="BD62" s="37">
        <v>0.6240482466094132</v>
      </c>
      <c r="BE62" s="37">
        <v>0</v>
      </c>
      <c r="BF62" s="37">
        <v>0</v>
      </c>
      <c r="BG62" s="37">
        <v>18.15804706707499</v>
      </c>
      <c r="BH62" s="37">
        <v>3.3938897204036924</v>
      </c>
      <c r="BI62" s="37">
        <v>1.0600282402983718</v>
      </c>
      <c r="BJ62" s="37">
        <v>0.2542681989862411</v>
      </c>
      <c r="BK62" s="37">
        <v>0</v>
      </c>
      <c r="BL62" s="37">
        <v>0</v>
      </c>
      <c r="BM62" s="37">
        <v>0</v>
      </c>
      <c r="BN62" s="37">
        <v>0</v>
      </c>
      <c r="BO62" s="37">
        <v>0.04158841102552412</v>
      </c>
      <c r="BP62" s="37">
        <v>0.25353779850780545</v>
      </c>
      <c r="BQ62" s="37">
        <v>0</v>
      </c>
      <c r="BR62" s="37">
        <v>0.0955442788007769</v>
      </c>
      <c r="BS62" s="37">
        <v>0</v>
      </c>
      <c r="BT62" s="37">
        <v>0.0723491284720759</v>
      </c>
      <c r="BU62" s="37">
        <v>0</v>
      </c>
      <c r="BV62" s="37">
        <v>0.29674987005633857</v>
      </c>
      <c r="BW62" s="37">
        <v>0.2412443688335939</v>
      </c>
      <c r="BX62" s="37">
        <v>0.07374083749179795</v>
      </c>
      <c r="BY62" s="37">
        <v>0</v>
      </c>
      <c r="BZ62" s="37">
        <v>0.20722646006428835</v>
      </c>
      <c r="CA62" s="37">
        <v>0</v>
      </c>
      <c r="CB62" s="37">
        <v>0</v>
      </c>
      <c r="CC62" s="37">
        <v>0</v>
      </c>
      <c r="CD62" s="37">
        <v>0.0027340666557660333</v>
      </c>
      <c r="CE62" s="37">
        <v>0</v>
      </c>
      <c r="CF62" s="37">
        <v>0.001608855107905644</v>
      </c>
      <c r="CG62" s="37">
        <v>0.07920897080333</v>
      </c>
      <c r="CH62" s="37">
        <v>0</v>
      </c>
      <c r="CI62" s="37">
        <v>0</v>
      </c>
      <c r="CJ62" s="37">
        <v>0</v>
      </c>
      <c r="CK62" s="37">
        <v>0</v>
      </c>
      <c r="CL62" s="37">
        <v>0</v>
      </c>
      <c r="CM62" s="37">
        <v>0.12419769216427437</v>
      </c>
      <c r="CN62" s="37">
        <v>0</v>
      </c>
      <c r="CO62" s="37">
        <v>0</v>
      </c>
      <c r="CP62" s="37">
        <v>13.752833986924824</v>
      </c>
      <c r="CQ62" s="37">
        <v>3.99716103448463</v>
      </c>
      <c r="CR62" s="37">
        <v>0</v>
      </c>
      <c r="CS62" s="37">
        <v>0</v>
      </c>
      <c r="CT62" s="37">
        <v>0</v>
      </c>
      <c r="CU62" s="37">
        <v>0</v>
      </c>
      <c r="CV62" s="37">
        <v>165.76872280146918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1.4377770209035015</v>
      </c>
      <c r="DF62" s="37">
        <v>0</v>
      </c>
      <c r="DG62" s="37">
        <v>0</v>
      </c>
      <c r="DH62" s="37">
        <v>0</v>
      </c>
      <c r="DI62" s="37">
        <v>0</v>
      </c>
      <c r="DJ62" s="37">
        <v>30.427606867224352</v>
      </c>
      <c r="DK62" s="37">
        <v>6.723343833247281</v>
      </c>
      <c r="DL62" s="37">
        <v>0</v>
      </c>
      <c r="DM62" s="37">
        <v>0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1.241894584421659</v>
      </c>
      <c r="DT62" s="37">
        <v>0</v>
      </c>
      <c r="DU62" s="37">
        <v>0</v>
      </c>
      <c r="DV62" s="37">
        <v>22.2135307325324</v>
      </c>
      <c r="DW62" s="37">
        <v>0</v>
      </c>
      <c r="DX62" s="37">
        <f t="shared" si="6"/>
        <v>4947.184264070735</v>
      </c>
      <c r="DY62" s="37">
        <v>0</v>
      </c>
      <c r="DZ62" s="37">
        <v>0</v>
      </c>
      <c r="EA62" s="37">
        <f>SUM(DY62:DZ62)</f>
        <v>0</v>
      </c>
      <c r="EB62" s="37">
        <v>2080.7178888596163</v>
      </c>
      <c r="EC62" s="37">
        <v>9.94312270743928</v>
      </c>
      <c r="ED62" s="37">
        <f>SUM(EB62:EC62)</f>
        <v>2090.6610115670555</v>
      </c>
      <c r="EE62" s="37">
        <v>0</v>
      </c>
      <c r="EF62" s="37">
        <v>0</v>
      </c>
      <c r="EG62" s="37">
        <f>SUM(ED62:EF62)</f>
        <v>2090.6610115670555</v>
      </c>
      <c r="EH62" s="37">
        <v>0</v>
      </c>
      <c r="EI62" s="37">
        <v>0</v>
      </c>
      <c r="EJ62" s="37">
        <f>SUM(EH62:EI62)</f>
        <v>0</v>
      </c>
      <c r="EK62" s="37">
        <f t="shared" si="7"/>
        <v>2090.6610115670555</v>
      </c>
      <c r="EL62" s="37">
        <f t="shared" si="8"/>
        <v>7037.84527563779</v>
      </c>
    </row>
    <row r="63" spans="1:142" ht="12.75" customHeight="1">
      <c r="A63" s="23">
        <v>55</v>
      </c>
      <c r="B63" s="7" t="s">
        <v>369</v>
      </c>
      <c r="C63" s="4" t="s">
        <v>370</v>
      </c>
      <c r="D63" s="37">
        <v>0</v>
      </c>
      <c r="E63" s="37">
        <v>22.614714776039083</v>
      </c>
      <c r="F63" s="37">
        <v>5.084047727430635</v>
      </c>
      <c r="G63" s="37">
        <v>16.21602944474918</v>
      </c>
      <c r="H63" s="37">
        <v>6.3702936538007044</v>
      </c>
      <c r="I63" s="37">
        <v>4.32478826792307</v>
      </c>
      <c r="J63" s="37">
        <v>0</v>
      </c>
      <c r="K63" s="37">
        <v>0</v>
      </c>
      <c r="L63" s="37">
        <v>0</v>
      </c>
      <c r="M63" s="37">
        <v>0</v>
      </c>
      <c r="N63" s="37">
        <v>0.3712653544465515</v>
      </c>
      <c r="O63" s="37">
        <v>0</v>
      </c>
      <c r="P63" s="37">
        <v>0.0316863259793641</v>
      </c>
      <c r="Q63" s="37">
        <v>5.296299037498937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19.918285804536563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2528.8239431232864</v>
      </c>
      <c r="AJ63" s="37">
        <v>1481.875559508804</v>
      </c>
      <c r="AK63" s="37">
        <v>5739.496541678604</v>
      </c>
      <c r="AL63" s="37">
        <v>468.1616828281234</v>
      </c>
      <c r="AM63" s="37">
        <v>28258.513273778535</v>
      </c>
      <c r="AN63" s="37">
        <v>0</v>
      </c>
      <c r="AO63" s="37">
        <v>76.65796943229508</v>
      </c>
      <c r="AP63" s="37">
        <v>388.883305998066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12.014101900663093</v>
      </c>
      <c r="BI63" s="37">
        <v>117.48148698886068</v>
      </c>
      <c r="BJ63" s="37">
        <v>129.23668805467202</v>
      </c>
      <c r="BK63" s="37">
        <v>0</v>
      </c>
      <c r="BL63" s="37">
        <v>3.3672525412518444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2.7384921473355206</v>
      </c>
      <c r="BT63" s="37">
        <v>0</v>
      </c>
      <c r="BU63" s="37">
        <v>0</v>
      </c>
      <c r="BV63" s="37">
        <v>46.84295340193474</v>
      </c>
      <c r="BW63" s="37">
        <v>0</v>
      </c>
      <c r="BX63" s="37">
        <v>0</v>
      </c>
      <c r="BY63" s="37">
        <v>0</v>
      </c>
      <c r="BZ63" s="37">
        <v>0</v>
      </c>
      <c r="CA63" s="37">
        <v>0.9248416086837754</v>
      </c>
      <c r="CB63" s="37">
        <v>0</v>
      </c>
      <c r="CC63" s="37">
        <v>0.870822567880214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0.0044965905219390805</v>
      </c>
      <c r="CK63" s="37">
        <v>0</v>
      </c>
      <c r="CL63" s="37">
        <v>0.03879058756926114</v>
      </c>
      <c r="CM63" s="37">
        <v>22.146624768523015</v>
      </c>
      <c r="CN63" s="37">
        <v>7.352490789036014</v>
      </c>
      <c r="CO63" s="37">
        <v>0</v>
      </c>
      <c r="CP63" s="37">
        <v>1232.5017496036442</v>
      </c>
      <c r="CQ63" s="37">
        <v>653.8015639356292</v>
      </c>
      <c r="CR63" s="37">
        <v>0</v>
      </c>
      <c r="CS63" s="37">
        <v>0</v>
      </c>
      <c r="CT63" s="37">
        <v>0.021021065018028463</v>
      </c>
      <c r="CU63" s="37">
        <v>82.85277041185613</v>
      </c>
      <c r="CV63" s="37">
        <v>27.007952140168317</v>
      </c>
      <c r="CW63" s="37">
        <v>155.08723180945094</v>
      </c>
      <c r="CX63" s="37">
        <v>55.340168301530554</v>
      </c>
      <c r="CY63" s="37">
        <v>6.496949473741066</v>
      </c>
      <c r="CZ63" s="37">
        <v>2.1216080341374375</v>
      </c>
      <c r="DA63" s="37">
        <v>42.006960383920664</v>
      </c>
      <c r="DB63" s="37">
        <v>0</v>
      </c>
      <c r="DC63" s="37">
        <v>0</v>
      </c>
      <c r="DD63" s="37">
        <v>0.4308451424580622</v>
      </c>
      <c r="DE63" s="37">
        <v>2.3443416207363037</v>
      </c>
      <c r="DF63" s="37">
        <v>0</v>
      </c>
      <c r="DG63" s="37">
        <v>0</v>
      </c>
      <c r="DH63" s="37">
        <v>0</v>
      </c>
      <c r="DI63" s="37">
        <v>0</v>
      </c>
      <c r="DJ63" s="37">
        <v>604.0676056573511</v>
      </c>
      <c r="DK63" s="37">
        <v>66.37824103814836</v>
      </c>
      <c r="DL63" s="37">
        <v>0</v>
      </c>
      <c r="DM63" s="37">
        <v>0</v>
      </c>
      <c r="DN63" s="37">
        <v>0.48313489393345</v>
      </c>
      <c r="DO63" s="37">
        <v>0</v>
      </c>
      <c r="DP63" s="37">
        <v>0.06928623086492057</v>
      </c>
      <c r="DQ63" s="37">
        <v>0</v>
      </c>
      <c r="DR63" s="37">
        <v>0</v>
      </c>
      <c r="DS63" s="37">
        <v>0</v>
      </c>
      <c r="DT63" s="37">
        <v>1.067691795690322</v>
      </c>
      <c r="DU63" s="37">
        <v>26.4118009472432</v>
      </c>
      <c r="DV63" s="37">
        <v>197.62763457675442</v>
      </c>
      <c r="DW63" s="37">
        <v>0</v>
      </c>
      <c r="DX63" s="37">
        <f t="shared" si="6"/>
        <v>42521.77728574933</v>
      </c>
      <c r="DY63" s="37">
        <v>0</v>
      </c>
      <c r="DZ63" s="37">
        <v>0</v>
      </c>
      <c r="EA63" s="37">
        <f>SUM(DY63:DZ63)</f>
        <v>0</v>
      </c>
      <c r="EB63" s="37">
        <v>4065.1767899503093</v>
      </c>
      <c r="EC63" s="37">
        <v>1.6412724248935364</v>
      </c>
      <c r="ED63" s="37">
        <f>SUM(EB63:EC63)</f>
        <v>4066.8180623752028</v>
      </c>
      <c r="EE63" s="37">
        <v>0</v>
      </c>
      <c r="EF63" s="37">
        <v>0</v>
      </c>
      <c r="EG63" s="37">
        <f>SUM(ED63:EF63)</f>
        <v>4066.8180623752028</v>
      </c>
      <c r="EH63" s="37">
        <v>0</v>
      </c>
      <c r="EI63" s="37">
        <v>0</v>
      </c>
      <c r="EJ63" s="37">
        <f>SUM(EH63:EI63)</f>
        <v>0</v>
      </c>
      <c r="EK63" s="37">
        <f t="shared" si="7"/>
        <v>4066.8180623752028</v>
      </c>
      <c r="EL63" s="37">
        <f t="shared" si="8"/>
        <v>46588.59534812454</v>
      </c>
    </row>
    <row r="64" spans="1:142" ht="12.75" customHeight="1">
      <c r="A64" s="23">
        <v>56</v>
      </c>
      <c r="B64" s="7" t="s">
        <v>371</v>
      </c>
      <c r="C64" s="4" t="s">
        <v>372</v>
      </c>
      <c r="D64" s="37">
        <v>0</v>
      </c>
      <c r="E64" s="37">
        <v>29.73126948219658</v>
      </c>
      <c r="F64" s="37">
        <v>0.11606974656122122</v>
      </c>
      <c r="G64" s="37">
        <v>9.059052809280885</v>
      </c>
      <c r="H64" s="37">
        <v>8.687340341186253</v>
      </c>
      <c r="I64" s="37">
        <v>7.387344035469343</v>
      </c>
      <c r="J64" s="37">
        <v>0.09389410127252731</v>
      </c>
      <c r="K64" s="37">
        <v>10.895858495226506</v>
      </c>
      <c r="L64" s="37">
        <v>0.37195604536191845</v>
      </c>
      <c r="M64" s="37">
        <v>0.6673173479473176</v>
      </c>
      <c r="N64" s="37">
        <v>316.83176782038043</v>
      </c>
      <c r="O64" s="37">
        <v>5.811846457785745</v>
      </c>
      <c r="P64" s="37">
        <v>21.39073884127422</v>
      </c>
      <c r="Q64" s="37">
        <v>7.197571025940166</v>
      </c>
      <c r="R64" s="37">
        <v>39.15975685374947</v>
      </c>
      <c r="S64" s="37">
        <v>0</v>
      </c>
      <c r="T64" s="37">
        <v>1.8774737054041635</v>
      </c>
      <c r="U64" s="37">
        <v>6.3229246315286325</v>
      </c>
      <c r="V64" s="37">
        <v>3.946283099932499</v>
      </c>
      <c r="W64" s="37">
        <v>5.844052612795889</v>
      </c>
      <c r="X64" s="37">
        <v>0</v>
      </c>
      <c r="Y64" s="37">
        <v>11.256386885043922</v>
      </c>
      <c r="Z64" s="37">
        <v>24.043617882797626</v>
      </c>
      <c r="AA64" s="37">
        <v>1.120274053096854</v>
      </c>
      <c r="AB64" s="37">
        <v>0</v>
      </c>
      <c r="AC64" s="37">
        <v>15.994781399858283</v>
      </c>
      <c r="AD64" s="37">
        <v>0.4247647342315488</v>
      </c>
      <c r="AE64" s="37">
        <v>0.13198965774034022</v>
      </c>
      <c r="AF64" s="37">
        <v>0.0908479000555907</v>
      </c>
      <c r="AG64" s="37">
        <v>0.7550040374832707</v>
      </c>
      <c r="AH64" s="37">
        <v>22.121533848386672</v>
      </c>
      <c r="AI64" s="37">
        <v>27.745244429936438</v>
      </c>
      <c r="AJ64" s="37">
        <v>22.998247502016113</v>
      </c>
      <c r="AK64" s="37">
        <v>2875.672659701283</v>
      </c>
      <c r="AL64" s="37">
        <v>140.49876051278105</v>
      </c>
      <c r="AM64" s="37">
        <v>431.88164373710936</v>
      </c>
      <c r="AN64" s="37">
        <v>3.4683279858102463</v>
      </c>
      <c r="AO64" s="37">
        <v>143.80113867657485</v>
      </c>
      <c r="AP64" s="37">
        <v>1043.602544086321</v>
      </c>
      <c r="AQ64" s="37">
        <v>0</v>
      </c>
      <c r="AR64" s="37">
        <v>5.400141919049078</v>
      </c>
      <c r="AS64" s="37">
        <v>203.83388205125274</v>
      </c>
      <c r="AT64" s="37">
        <v>28.655008658190432</v>
      </c>
      <c r="AU64" s="37">
        <v>1093.4291677229805</v>
      </c>
      <c r="AV64" s="37">
        <v>1.2762320929795201</v>
      </c>
      <c r="AW64" s="37">
        <v>3.5891958384373983</v>
      </c>
      <c r="AX64" s="37">
        <v>254.13730104160837</v>
      </c>
      <c r="AY64" s="37">
        <v>0</v>
      </c>
      <c r="AZ64" s="37">
        <v>2.6655656087232833</v>
      </c>
      <c r="BA64" s="37">
        <v>0.4262367378494708</v>
      </c>
      <c r="BB64" s="37">
        <v>0.8494997310162709</v>
      </c>
      <c r="BC64" s="37">
        <v>1.7548562996553734</v>
      </c>
      <c r="BD64" s="37">
        <v>18.549892218584898</v>
      </c>
      <c r="BE64" s="37">
        <v>358.5901623202758</v>
      </c>
      <c r="BF64" s="37">
        <v>8.705141934404772</v>
      </c>
      <c r="BG64" s="37">
        <v>0.9091233119038189</v>
      </c>
      <c r="BH64" s="37">
        <v>5.116872913060142</v>
      </c>
      <c r="BI64" s="37">
        <v>5.434518407580754</v>
      </c>
      <c r="BJ64" s="37">
        <v>127.39001815241927</v>
      </c>
      <c r="BK64" s="37">
        <v>2.9407856791044593</v>
      </c>
      <c r="BL64" s="37">
        <v>3.346171510487271</v>
      </c>
      <c r="BM64" s="37">
        <v>1.234897041890397</v>
      </c>
      <c r="BN64" s="37">
        <v>0.8819928479155864</v>
      </c>
      <c r="BO64" s="37">
        <v>6.753185837181984</v>
      </c>
      <c r="BP64" s="37">
        <v>18.92514410384998</v>
      </c>
      <c r="BQ64" s="37">
        <v>0.9514991736318769</v>
      </c>
      <c r="BR64" s="37">
        <v>3.098542834520141</v>
      </c>
      <c r="BS64" s="37">
        <v>2.917193971288605</v>
      </c>
      <c r="BT64" s="37">
        <v>13.339167923339671</v>
      </c>
      <c r="BU64" s="37">
        <v>0.2176087233955682</v>
      </c>
      <c r="BV64" s="37">
        <v>132.30581636251947</v>
      </c>
      <c r="BW64" s="37">
        <v>1.55182388144603</v>
      </c>
      <c r="BX64" s="37">
        <v>3.2741226330672966</v>
      </c>
      <c r="BY64" s="37">
        <v>7.124388473437496</v>
      </c>
      <c r="BZ64" s="37">
        <v>5.47595708911417</v>
      </c>
      <c r="CA64" s="37">
        <v>11.597728168444277</v>
      </c>
      <c r="CB64" s="37">
        <v>0.45998873999778356</v>
      </c>
      <c r="CC64" s="37">
        <v>2.179427740482549</v>
      </c>
      <c r="CD64" s="37">
        <v>1.6403473044079993</v>
      </c>
      <c r="CE64" s="37">
        <v>6.425444479463705</v>
      </c>
      <c r="CF64" s="37">
        <v>5.82150171561897</v>
      </c>
      <c r="CG64" s="37">
        <v>1.5632727984743116</v>
      </c>
      <c r="CH64" s="37">
        <v>0.2884135842899582</v>
      </c>
      <c r="CI64" s="37">
        <v>5.885080376934471</v>
      </c>
      <c r="CJ64" s="37">
        <v>5.957927209177629</v>
      </c>
      <c r="CK64" s="37">
        <v>2095.2842965012737</v>
      </c>
      <c r="CL64" s="37">
        <v>0</v>
      </c>
      <c r="CM64" s="37">
        <v>42.999059488722885</v>
      </c>
      <c r="CN64" s="37">
        <v>2.47812552513341</v>
      </c>
      <c r="CO64" s="37">
        <v>0.27472444626739734</v>
      </c>
      <c r="CP64" s="37">
        <v>122.86713587099919</v>
      </c>
      <c r="CQ64" s="37">
        <v>26.858951186222477</v>
      </c>
      <c r="CR64" s="37">
        <v>0.3513857402136057</v>
      </c>
      <c r="CS64" s="37">
        <v>0.010388275245069833</v>
      </c>
      <c r="CT64" s="37">
        <v>2.265388801561855</v>
      </c>
      <c r="CU64" s="37">
        <v>108.95825352921577</v>
      </c>
      <c r="CV64" s="37">
        <v>0</v>
      </c>
      <c r="CW64" s="37">
        <v>25.10850144200438</v>
      </c>
      <c r="CX64" s="37">
        <v>2.147577653270173</v>
      </c>
      <c r="CY64" s="37">
        <v>1.5302965320852617</v>
      </c>
      <c r="CZ64" s="37">
        <v>4.953753220305736</v>
      </c>
      <c r="DA64" s="37">
        <v>11.984987832428638</v>
      </c>
      <c r="DB64" s="37">
        <v>0.22792055885872392</v>
      </c>
      <c r="DC64" s="37">
        <v>0.164629168964682</v>
      </c>
      <c r="DD64" s="37">
        <v>0.3456540073918519</v>
      </c>
      <c r="DE64" s="37">
        <v>35.23289962749956</v>
      </c>
      <c r="DF64" s="37">
        <v>0</v>
      </c>
      <c r="DG64" s="37">
        <v>0.13340831673849082</v>
      </c>
      <c r="DH64" s="37">
        <v>1.24129435906621</v>
      </c>
      <c r="DI64" s="37">
        <v>0.98618500782704</v>
      </c>
      <c r="DJ64" s="37">
        <v>70.22164211698262</v>
      </c>
      <c r="DK64" s="37">
        <v>6.5327041677517395</v>
      </c>
      <c r="DL64" s="37">
        <v>2.706730688615173</v>
      </c>
      <c r="DM64" s="37">
        <v>0.04087885099009013</v>
      </c>
      <c r="DN64" s="37">
        <v>8.921111758537489</v>
      </c>
      <c r="DO64" s="37">
        <v>0</v>
      </c>
      <c r="DP64" s="37">
        <v>1.1678693281133459</v>
      </c>
      <c r="DQ64" s="37">
        <v>0.07152373737230815</v>
      </c>
      <c r="DR64" s="37">
        <v>1.1087543958124928</v>
      </c>
      <c r="DS64" s="37">
        <v>0</v>
      </c>
      <c r="DT64" s="37">
        <v>0.9529007013794256</v>
      </c>
      <c r="DU64" s="37">
        <v>10.742750589507102</v>
      </c>
      <c r="DV64" s="37">
        <v>39.12565857795831</v>
      </c>
      <c r="DW64" s="37">
        <v>0</v>
      </c>
      <c r="DX64" s="37">
        <f t="shared" si="6"/>
        <v>10235.867873651589</v>
      </c>
      <c r="DY64" s="37">
        <v>0</v>
      </c>
      <c r="DZ64" s="37">
        <v>0</v>
      </c>
      <c r="EA64" s="37">
        <f>SUM(DY64:DZ64)</f>
        <v>0</v>
      </c>
      <c r="EB64" s="37">
        <v>41033.26580888649</v>
      </c>
      <c r="EC64" s="37">
        <v>1071.246100751834</v>
      </c>
      <c r="ED64" s="37">
        <f>SUM(EB64:EC64)</f>
        <v>42104.51190963833</v>
      </c>
      <c r="EE64" s="37">
        <v>0</v>
      </c>
      <c r="EF64" s="37">
        <v>0</v>
      </c>
      <c r="EG64" s="37">
        <f>SUM(ED64:EF64)</f>
        <v>42104.51190963833</v>
      </c>
      <c r="EH64" s="37">
        <v>0</v>
      </c>
      <c r="EI64" s="37">
        <v>0</v>
      </c>
      <c r="EJ64" s="37">
        <f>SUM(EH64:EI64)</f>
        <v>0</v>
      </c>
      <c r="EK64" s="37">
        <f t="shared" si="7"/>
        <v>42104.51190963833</v>
      </c>
      <c r="EL64" s="37">
        <f t="shared" si="8"/>
        <v>52340.379783289914</v>
      </c>
    </row>
    <row r="65" spans="1:142" ht="12.75" customHeight="1">
      <c r="A65" s="23">
        <v>57</v>
      </c>
      <c r="B65" s="7" t="s">
        <v>373</v>
      </c>
      <c r="C65" s="4" t="s">
        <v>374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10.75286920982132</v>
      </c>
      <c r="AJ65" s="37">
        <v>0</v>
      </c>
      <c r="AK65" s="37">
        <v>0</v>
      </c>
      <c r="AL65" s="37">
        <v>0</v>
      </c>
      <c r="AM65" s="37">
        <v>16.2867600815646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v>0</v>
      </c>
      <c r="BZ65" s="37">
        <v>0</v>
      </c>
      <c r="CA65" s="37">
        <v>0</v>
      </c>
      <c r="CB65" s="37">
        <v>0</v>
      </c>
      <c r="CC65" s="37">
        <v>0</v>
      </c>
      <c r="CD65" s="37">
        <v>0</v>
      </c>
      <c r="CE65" s="37">
        <v>0</v>
      </c>
      <c r="CF65" s="37">
        <v>0</v>
      </c>
      <c r="CG65" s="37">
        <v>0</v>
      </c>
      <c r="CH65" s="37">
        <v>0</v>
      </c>
      <c r="CI65" s="37">
        <v>0</v>
      </c>
      <c r="CJ65" s="37">
        <v>0</v>
      </c>
      <c r="CK65" s="37">
        <v>0</v>
      </c>
      <c r="CL65" s="37">
        <v>0</v>
      </c>
      <c r="CM65" s="37">
        <v>0</v>
      </c>
      <c r="CN65" s="37">
        <v>0</v>
      </c>
      <c r="CO65" s="37">
        <v>0</v>
      </c>
      <c r="CP65" s="37">
        <v>0</v>
      </c>
      <c r="CQ65" s="37">
        <v>0</v>
      </c>
      <c r="CR65" s="37">
        <v>0</v>
      </c>
      <c r="CS65" s="37">
        <v>0</v>
      </c>
      <c r="CT65" s="37">
        <v>0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0</v>
      </c>
      <c r="DA65" s="37">
        <v>0.0021356383139774513</v>
      </c>
      <c r="DB65" s="37">
        <v>0</v>
      </c>
      <c r="DC65" s="37">
        <v>0</v>
      </c>
      <c r="DD65" s="37">
        <v>0</v>
      </c>
      <c r="DE65" s="37">
        <v>0</v>
      </c>
      <c r="DF65" s="37">
        <v>0</v>
      </c>
      <c r="DG65" s="37">
        <v>0</v>
      </c>
      <c r="DH65" s="37">
        <v>0</v>
      </c>
      <c r="DI65" s="37">
        <v>0</v>
      </c>
      <c r="DJ65" s="37">
        <v>0</v>
      </c>
      <c r="DK65" s="37">
        <v>0</v>
      </c>
      <c r="DL65" s="37">
        <v>0</v>
      </c>
      <c r="DM65" s="37">
        <v>0</v>
      </c>
      <c r="DN65" s="37">
        <v>0</v>
      </c>
      <c r="DO65" s="37">
        <v>0</v>
      </c>
      <c r="DP65" s="37">
        <v>0</v>
      </c>
      <c r="DQ65" s="37">
        <v>0</v>
      </c>
      <c r="DR65" s="37">
        <v>0</v>
      </c>
      <c r="DS65" s="37">
        <v>0</v>
      </c>
      <c r="DT65" s="37">
        <v>0</v>
      </c>
      <c r="DU65" s="37">
        <v>0</v>
      </c>
      <c r="DV65" s="37">
        <v>0</v>
      </c>
      <c r="DW65" s="37">
        <v>0</v>
      </c>
      <c r="DX65" s="37">
        <f t="shared" si="6"/>
        <v>27.041764929699898</v>
      </c>
      <c r="DY65" s="37">
        <v>0</v>
      </c>
      <c r="DZ65" s="37">
        <v>0</v>
      </c>
      <c r="EA65" s="37">
        <f>SUM(DY65:DZ65)</f>
        <v>0</v>
      </c>
      <c r="EB65" s="37">
        <v>173432.93445489617</v>
      </c>
      <c r="EC65" s="37">
        <v>436.0542231651466</v>
      </c>
      <c r="ED65" s="37">
        <f>SUM(EB65:EC65)</f>
        <v>173868.98867806132</v>
      </c>
      <c r="EE65" s="37">
        <v>0</v>
      </c>
      <c r="EF65" s="37">
        <v>0</v>
      </c>
      <c r="EG65" s="37">
        <f>SUM(ED65:EF65)</f>
        <v>173868.98867806132</v>
      </c>
      <c r="EH65" s="37">
        <v>0</v>
      </c>
      <c r="EI65" s="37">
        <v>0</v>
      </c>
      <c r="EJ65" s="37">
        <f>SUM(EH65:EI65)</f>
        <v>0</v>
      </c>
      <c r="EK65" s="37">
        <f t="shared" si="7"/>
        <v>173868.98867806132</v>
      </c>
      <c r="EL65" s="37">
        <f t="shared" si="8"/>
        <v>173896.030442991</v>
      </c>
    </row>
    <row r="66" spans="1:142" ht="12.75" customHeight="1">
      <c r="A66" s="23">
        <v>58</v>
      </c>
      <c r="B66" s="7" t="s">
        <v>375</v>
      </c>
      <c r="C66" s="4" t="s">
        <v>376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73.83473375590718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0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7">
        <v>0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0</v>
      </c>
      <c r="DH66" s="37">
        <v>0</v>
      </c>
      <c r="DI66" s="37">
        <v>0</v>
      </c>
      <c r="DJ66" s="37">
        <v>3.5117949127476846</v>
      </c>
      <c r="DK66" s="37">
        <v>3.7547329564737404</v>
      </c>
      <c r="DL66" s="37">
        <v>0</v>
      </c>
      <c r="DM66" s="37">
        <v>0</v>
      </c>
      <c r="DN66" s="37">
        <v>0</v>
      </c>
      <c r="DO66" s="37">
        <v>0</v>
      </c>
      <c r="DP66" s="37">
        <v>0</v>
      </c>
      <c r="DQ66" s="37">
        <v>0</v>
      </c>
      <c r="DR66" s="37">
        <v>0</v>
      </c>
      <c r="DS66" s="37">
        <v>0</v>
      </c>
      <c r="DT66" s="37">
        <v>0</v>
      </c>
      <c r="DU66" s="37">
        <v>0</v>
      </c>
      <c r="DV66" s="37">
        <v>0</v>
      </c>
      <c r="DW66" s="37">
        <v>0</v>
      </c>
      <c r="DX66" s="37">
        <f t="shared" si="6"/>
        <v>81.10126162512861</v>
      </c>
      <c r="DY66" s="37">
        <v>0</v>
      </c>
      <c r="DZ66" s="37">
        <v>0</v>
      </c>
      <c r="EA66" s="37">
        <f>SUM(DY66:DZ66)</f>
        <v>0</v>
      </c>
      <c r="EB66" s="37">
        <v>1011.5083900852777</v>
      </c>
      <c r="EC66" s="37">
        <v>0</v>
      </c>
      <c r="ED66" s="37">
        <f>SUM(EB66:EC66)</f>
        <v>1011.5083900852777</v>
      </c>
      <c r="EE66" s="37">
        <v>0</v>
      </c>
      <c r="EF66" s="37">
        <v>0</v>
      </c>
      <c r="EG66" s="37">
        <f>SUM(ED66:EF66)</f>
        <v>1011.5083900852777</v>
      </c>
      <c r="EH66" s="37">
        <v>0</v>
      </c>
      <c r="EI66" s="37">
        <v>0</v>
      </c>
      <c r="EJ66" s="37">
        <f>SUM(EH66:EI66)</f>
        <v>0</v>
      </c>
      <c r="EK66" s="37">
        <f t="shared" si="7"/>
        <v>1011.5083900852777</v>
      </c>
      <c r="EL66" s="37">
        <f t="shared" si="8"/>
        <v>1092.6096517104063</v>
      </c>
    </row>
    <row r="67" spans="1:142" ht="12.75" customHeight="1">
      <c r="A67" s="23">
        <v>59</v>
      </c>
      <c r="B67" s="7" t="s">
        <v>377</v>
      </c>
      <c r="C67" s="4" t="s">
        <v>378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13.979912406685584</v>
      </c>
      <c r="AL67" s="37">
        <v>0</v>
      </c>
      <c r="AM67" s="37">
        <v>11.42472048669002</v>
      </c>
      <c r="AN67" s="37">
        <v>302.7232556047062</v>
      </c>
      <c r="AO67" s="37">
        <v>49.772782752582756</v>
      </c>
      <c r="AP67" s="37">
        <v>42.19591444722326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0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37">
        <v>0</v>
      </c>
      <c r="BH67" s="37">
        <v>0</v>
      </c>
      <c r="BI67" s="37">
        <v>0.12679316454612816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0</v>
      </c>
      <c r="BZ67" s="37">
        <v>0</v>
      </c>
      <c r="CA67" s="37">
        <v>0</v>
      </c>
      <c r="CB67" s="37">
        <v>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0</v>
      </c>
      <c r="CK67" s="37">
        <v>0</v>
      </c>
      <c r="CL67" s="37">
        <v>0</v>
      </c>
      <c r="CM67" s="37">
        <v>0</v>
      </c>
      <c r="CN67" s="37">
        <v>0</v>
      </c>
      <c r="CO67" s="37">
        <v>0</v>
      </c>
      <c r="CP67" s="37">
        <v>0.30911293416369673</v>
      </c>
      <c r="CQ67" s="37">
        <v>1.8021953695231423</v>
      </c>
      <c r="CR67" s="37">
        <v>0</v>
      </c>
      <c r="CS67" s="37">
        <v>0</v>
      </c>
      <c r="CT67" s="37">
        <v>0</v>
      </c>
      <c r="CU67" s="37">
        <v>0</v>
      </c>
      <c r="CV67" s="37">
        <v>0</v>
      </c>
      <c r="CW67" s="37">
        <v>0</v>
      </c>
      <c r="CX67" s="37">
        <v>0</v>
      </c>
      <c r="CY67" s="37">
        <v>0</v>
      </c>
      <c r="CZ67" s="37">
        <v>0</v>
      </c>
      <c r="DA67" s="37">
        <v>0.8173975600038195</v>
      </c>
      <c r="DB67" s="37">
        <v>0</v>
      </c>
      <c r="DC67" s="37">
        <v>0</v>
      </c>
      <c r="DD67" s="37">
        <v>0.024208253203398</v>
      </c>
      <c r="DE67" s="37">
        <v>0</v>
      </c>
      <c r="DF67" s="37">
        <v>0</v>
      </c>
      <c r="DG67" s="37">
        <v>0</v>
      </c>
      <c r="DH67" s="37">
        <v>0</v>
      </c>
      <c r="DI67" s="37">
        <v>0</v>
      </c>
      <c r="DJ67" s="37">
        <v>0.658400548389892</v>
      </c>
      <c r="DK67" s="37">
        <v>0</v>
      </c>
      <c r="DL67" s="37">
        <v>0</v>
      </c>
      <c r="DM67" s="37">
        <v>0</v>
      </c>
      <c r="DN67" s="37">
        <v>0</v>
      </c>
      <c r="DO67" s="37">
        <v>0</v>
      </c>
      <c r="DP67" s="37">
        <v>0</v>
      </c>
      <c r="DQ67" s="37">
        <v>0</v>
      </c>
      <c r="DR67" s="37">
        <v>0</v>
      </c>
      <c r="DS67" s="37">
        <v>0</v>
      </c>
      <c r="DT67" s="37">
        <v>0.013108487594623143</v>
      </c>
      <c r="DU67" s="37">
        <v>0</v>
      </c>
      <c r="DV67" s="37">
        <v>0.34089194117126426</v>
      </c>
      <c r="DW67" s="37">
        <v>0</v>
      </c>
      <c r="DX67" s="37">
        <f t="shared" si="6"/>
        <v>424.18869395648386</v>
      </c>
      <c r="DY67" s="37">
        <v>0</v>
      </c>
      <c r="DZ67" s="37">
        <v>0</v>
      </c>
      <c r="EA67" s="37">
        <f>SUM(DY67:DZ67)</f>
        <v>0</v>
      </c>
      <c r="EB67" s="37">
        <v>0</v>
      </c>
      <c r="EC67" s="37">
        <v>0</v>
      </c>
      <c r="ED67" s="37">
        <f>SUM(EB67:EC67)</f>
        <v>0</v>
      </c>
      <c r="EE67" s="37">
        <v>0</v>
      </c>
      <c r="EF67" s="37">
        <v>0</v>
      </c>
      <c r="EG67" s="37">
        <f>SUM(ED67:EF67)</f>
        <v>0</v>
      </c>
      <c r="EH67" s="37">
        <v>0</v>
      </c>
      <c r="EI67" s="37">
        <v>0</v>
      </c>
      <c r="EJ67" s="37">
        <f>SUM(EH67:EI67)</f>
        <v>0</v>
      </c>
      <c r="EK67" s="37">
        <f t="shared" si="7"/>
        <v>0</v>
      </c>
      <c r="EL67" s="37">
        <f t="shared" si="8"/>
        <v>424.18869395648386</v>
      </c>
    </row>
    <row r="68" spans="1:142" ht="12.75" customHeight="1">
      <c r="A68" s="23">
        <v>60</v>
      </c>
      <c r="B68" s="7" t="s">
        <v>379</v>
      </c>
      <c r="C68" s="4" t="s">
        <v>380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0.09943415558231478</v>
      </c>
      <c r="J68" s="37">
        <v>0</v>
      </c>
      <c r="K68" s="37">
        <v>0</v>
      </c>
      <c r="L68" s="37">
        <v>0</v>
      </c>
      <c r="M68" s="37">
        <v>0.12093500457019646</v>
      </c>
      <c r="N68" s="37">
        <v>0.027173608930128764</v>
      </c>
      <c r="O68" s="37">
        <v>0.01131523258220182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0.00638953331094154</v>
      </c>
      <c r="V68" s="37">
        <v>0.0027054780685968685</v>
      </c>
      <c r="W68" s="37">
        <v>0.001</v>
      </c>
      <c r="X68" s="37">
        <v>0</v>
      </c>
      <c r="Y68" s="37">
        <v>0</v>
      </c>
      <c r="Z68" s="37">
        <v>0.005564458438958099</v>
      </c>
      <c r="AA68" s="37">
        <v>0</v>
      </c>
      <c r="AB68" s="37">
        <v>0</v>
      </c>
      <c r="AC68" s="37">
        <v>0.001</v>
      </c>
      <c r="AD68" s="37">
        <v>0</v>
      </c>
      <c r="AE68" s="37">
        <v>0</v>
      </c>
      <c r="AF68" s="37">
        <v>0.01605058442823603</v>
      </c>
      <c r="AG68" s="37">
        <v>0</v>
      </c>
      <c r="AH68" s="37">
        <v>0.0037032430300652174</v>
      </c>
      <c r="AI68" s="37">
        <v>0.09095011379538408</v>
      </c>
      <c r="AJ68" s="37">
        <v>0</v>
      </c>
      <c r="AK68" s="37">
        <v>0.04058217102895303</v>
      </c>
      <c r="AL68" s="37">
        <v>0.0375121249936658</v>
      </c>
      <c r="AM68" s="37">
        <v>0.005247859941569103</v>
      </c>
      <c r="AN68" s="37">
        <v>0.026958841747365965</v>
      </c>
      <c r="AO68" s="37">
        <v>0</v>
      </c>
      <c r="AP68" s="37">
        <v>0.024953717930568987</v>
      </c>
      <c r="AQ68" s="37">
        <v>0</v>
      </c>
      <c r="AR68" s="37">
        <v>0</v>
      </c>
      <c r="AS68" s="37">
        <v>0</v>
      </c>
      <c r="AT68" s="37">
        <v>0.03847151437969307</v>
      </c>
      <c r="AU68" s="37">
        <v>0</v>
      </c>
      <c r="AV68" s="37">
        <v>0</v>
      </c>
      <c r="AW68" s="37">
        <v>0.12500843699935174</v>
      </c>
      <c r="AX68" s="37">
        <v>0</v>
      </c>
      <c r="AY68" s="37">
        <v>0</v>
      </c>
      <c r="AZ68" s="37">
        <v>0.007627145618916704</v>
      </c>
      <c r="BA68" s="37">
        <v>0</v>
      </c>
      <c r="BB68" s="37">
        <v>0.04931261444180108</v>
      </c>
      <c r="BC68" s="37">
        <v>0</v>
      </c>
      <c r="BD68" s="37">
        <v>0.026862902808763238</v>
      </c>
      <c r="BE68" s="37">
        <v>0</v>
      </c>
      <c r="BF68" s="37">
        <v>0.044784296539752425</v>
      </c>
      <c r="BG68" s="37">
        <v>0</v>
      </c>
      <c r="BH68" s="37">
        <v>0.014870535483422502</v>
      </c>
      <c r="BI68" s="37">
        <v>0</v>
      </c>
      <c r="BJ68" s="37">
        <v>0.24042298013843086</v>
      </c>
      <c r="BK68" s="37">
        <v>0</v>
      </c>
      <c r="BL68" s="37">
        <v>0.04509130114328114</v>
      </c>
      <c r="BM68" s="37">
        <v>0.03789588074807671</v>
      </c>
      <c r="BN68" s="37">
        <v>0</v>
      </c>
      <c r="BO68" s="37">
        <v>0</v>
      </c>
      <c r="BP68" s="37">
        <v>0.20108801531131335</v>
      </c>
      <c r="BQ68" s="37">
        <v>0</v>
      </c>
      <c r="BR68" s="37">
        <v>0.03213954443191316</v>
      </c>
      <c r="BS68" s="37">
        <v>0</v>
      </c>
      <c r="BT68" s="37">
        <v>0.026671024931557784</v>
      </c>
      <c r="BU68" s="37">
        <v>0</v>
      </c>
      <c r="BV68" s="37">
        <v>0</v>
      </c>
      <c r="BW68" s="37">
        <v>0.02391757739365955</v>
      </c>
      <c r="BX68" s="37">
        <v>0.06600598975867537</v>
      </c>
      <c r="BY68" s="37">
        <v>0.039814659520131225</v>
      </c>
      <c r="BZ68" s="37">
        <v>0.07847805177702975</v>
      </c>
      <c r="CA68" s="37">
        <v>0</v>
      </c>
      <c r="CB68" s="37">
        <v>0.001</v>
      </c>
      <c r="CC68" s="37">
        <v>0</v>
      </c>
      <c r="CD68" s="37">
        <v>0.009958461826962944</v>
      </c>
      <c r="CE68" s="37">
        <v>0</v>
      </c>
      <c r="CF68" s="37">
        <v>0.005861869148626548</v>
      </c>
      <c r="CG68" s="37">
        <v>0.001477459654481978</v>
      </c>
      <c r="CH68" s="37">
        <v>0.001</v>
      </c>
      <c r="CI68" s="37">
        <v>0</v>
      </c>
      <c r="CJ68" s="37">
        <v>28.564524345568962</v>
      </c>
      <c r="CK68" s="37">
        <v>0</v>
      </c>
      <c r="CL68" s="37">
        <v>0</v>
      </c>
      <c r="CM68" s="37">
        <v>0.19111036569662984</v>
      </c>
      <c r="CN68" s="37">
        <v>0</v>
      </c>
      <c r="CO68" s="37">
        <v>0</v>
      </c>
      <c r="CP68" s="37">
        <v>0</v>
      </c>
      <c r="CQ68" s="37">
        <v>0.03137203292309135</v>
      </c>
      <c r="CR68" s="37">
        <v>0</v>
      </c>
      <c r="CS68" s="37">
        <v>0.012305315433144483</v>
      </c>
      <c r="CT68" s="37">
        <v>0</v>
      </c>
      <c r="CU68" s="37">
        <v>0.3769522010586248</v>
      </c>
      <c r="CV68" s="37">
        <v>0</v>
      </c>
      <c r="CW68" s="37">
        <v>0</v>
      </c>
      <c r="CX68" s="37">
        <v>0</v>
      </c>
      <c r="CY68" s="37">
        <v>0</v>
      </c>
      <c r="CZ68" s="37">
        <v>0</v>
      </c>
      <c r="DA68" s="37">
        <v>0</v>
      </c>
      <c r="DB68" s="37">
        <v>0</v>
      </c>
      <c r="DC68" s="37">
        <v>0</v>
      </c>
      <c r="DD68" s="37">
        <v>0.019801657018853187</v>
      </c>
      <c r="DE68" s="37">
        <v>0</v>
      </c>
      <c r="DF68" s="37">
        <v>0</v>
      </c>
      <c r="DG68" s="37">
        <v>0</v>
      </c>
      <c r="DH68" s="37">
        <v>0</v>
      </c>
      <c r="DI68" s="37">
        <v>0</v>
      </c>
      <c r="DJ68" s="37">
        <v>4.273457329711909</v>
      </c>
      <c r="DK68" s="37">
        <v>0.001</v>
      </c>
      <c r="DL68" s="37">
        <v>0.026380855548325463</v>
      </c>
      <c r="DM68" s="37">
        <v>0</v>
      </c>
      <c r="DN68" s="37">
        <v>0</v>
      </c>
      <c r="DO68" s="37">
        <v>0</v>
      </c>
      <c r="DP68" s="37">
        <v>0</v>
      </c>
      <c r="DQ68" s="37">
        <v>0</v>
      </c>
      <c r="DR68" s="37">
        <v>3.043183941639175</v>
      </c>
      <c r="DS68" s="37">
        <v>0.03069310957839959</v>
      </c>
      <c r="DT68" s="37">
        <v>0</v>
      </c>
      <c r="DU68" s="37">
        <v>0</v>
      </c>
      <c r="DV68" s="37">
        <v>0</v>
      </c>
      <c r="DW68" s="37">
        <v>0</v>
      </c>
      <c r="DX68" s="37">
        <f t="shared" si="6"/>
        <v>38.21001754461211</v>
      </c>
      <c r="DY68" s="37">
        <v>0</v>
      </c>
      <c r="DZ68" s="37">
        <v>0</v>
      </c>
      <c r="EA68" s="37">
        <f>SUM(DY68:DZ68)</f>
        <v>0</v>
      </c>
      <c r="EB68" s="37">
        <v>41017.999753389755</v>
      </c>
      <c r="EC68" s="37">
        <v>86.6567324235313</v>
      </c>
      <c r="ED68" s="37">
        <f>SUM(EB68:EC68)</f>
        <v>41104.656485813284</v>
      </c>
      <c r="EE68" s="37">
        <v>0</v>
      </c>
      <c r="EF68" s="37">
        <v>0</v>
      </c>
      <c r="EG68" s="37">
        <f>SUM(ED68:EF68)</f>
        <v>41104.656485813284</v>
      </c>
      <c r="EH68" s="37">
        <v>0</v>
      </c>
      <c r="EI68" s="37">
        <v>0</v>
      </c>
      <c r="EJ68" s="37">
        <f>SUM(EH68:EI68)</f>
        <v>0</v>
      </c>
      <c r="EK68" s="37">
        <f t="shared" si="7"/>
        <v>41104.656485813284</v>
      </c>
      <c r="EL68" s="37">
        <f t="shared" si="8"/>
        <v>41142.866503357895</v>
      </c>
    </row>
    <row r="69" spans="1:142" ht="12.75" customHeight="1">
      <c r="A69" s="23">
        <v>61</v>
      </c>
      <c r="B69" s="7" t="s">
        <v>381</v>
      </c>
      <c r="C69" s="4" t="s">
        <v>382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v>0</v>
      </c>
      <c r="BZ69" s="37">
        <v>0</v>
      </c>
      <c r="CA69" s="37">
        <v>0</v>
      </c>
      <c r="CB69" s="37">
        <v>0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0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7">
        <v>0</v>
      </c>
      <c r="DA69" s="37">
        <v>0</v>
      </c>
      <c r="DB69" s="37">
        <v>0</v>
      </c>
      <c r="DC69" s="37">
        <v>0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0</v>
      </c>
      <c r="DJ69" s="37">
        <v>0</v>
      </c>
      <c r="DK69" s="37">
        <v>0</v>
      </c>
      <c r="DL69" s="37">
        <v>0</v>
      </c>
      <c r="DM69" s="37">
        <v>0</v>
      </c>
      <c r="DN69" s="37">
        <v>0</v>
      </c>
      <c r="DO69" s="37">
        <v>0</v>
      </c>
      <c r="DP69" s="37">
        <v>0</v>
      </c>
      <c r="DQ69" s="37">
        <v>0</v>
      </c>
      <c r="DR69" s="37">
        <v>0</v>
      </c>
      <c r="DS69" s="37">
        <v>0</v>
      </c>
      <c r="DT69" s="37">
        <v>0</v>
      </c>
      <c r="DU69" s="37">
        <v>0</v>
      </c>
      <c r="DV69" s="37">
        <v>0</v>
      </c>
      <c r="DW69" s="37">
        <v>0</v>
      </c>
      <c r="DX69" s="37">
        <f t="shared" si="6"/>
        <v>0</v>
      </c>
      <c r="DY69" s="37">
        <v>0</v>
      </c>
      <c r="DZ69" s="37">
        <v>0</v>
      </c>
      <c r="EA69" s="37">
        <f>SUM(DY69:DZ69)</f>
        <v>0</v>
      </c>
      <c r="EB69" s="37">
        <v>147829.22044086183</v>
      </c>
      <c r="EC69" s="37">
        <v>1064.4673444599912</v>
      </c>
      <c r="ED69" s="37">
        <f>SUM(EB69:EC69)</f>
        <v>148893.68778532182</v>
      </c>
      <c r="EE69" s="37">
        <v>0</v>
      </c>
      <c r="EF69" s="37">
        <v>0</v>
      </c>
      <c r="EG69" s="37">
        <f>SUM(ED69:EF69)</f>
        <v>148893.68778532182</v>
      </c>
      <c r="EH69" s="37">
        <v>0</v>
      </c>
      <c r="EI69" s="37">
        <v>0</v>
      </c>
      <c r="EJ69" s="37">
        <f>SUM(EH69:EI69)</f>
        <v>0</v>
      </c>
      <c r="EK69" s="37">
        <f t="shared" si="7"/>
        <v>148893.68778532182</v>
      </c>
      <c r="EL69" s="37">
        <f t="shared" si="8"/>
        <v>148893.68778532182</v>
      </c>
    </row>
    <row r="70" spans="1:142" ht="12.75" customHeight="1">
      <c r="A70" s="23">
        <v>62</v>
      </c>
      <c r="B70" s="7" t="s">
        <v>383</v>
      </c>
      <c r="C70" s="4" t="s">
        <v>384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0</v>
      </c>
      <c r="CP70" s="37">
        <v>0</v>
      </c>
      <c r="CQ70" s="37">
        <v>0</v>
      </c>
      <c r="CR70" s="37">
        <v>0</v>
      </c>
      <c r="CS70" s="37">
        <v>0</v>
      </c>
      <c r="CT70" s="37">
        <v>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  <c r="DU70" s="37">
        <v>0</v>
      </c>
      <c r="DV70" s="37">
        <v>0</v>
      </c>
      <c r="DW70" s="37">
        <v>0</v>
      </c>
      <c r="DX70" s="37">
        <f t="shared" si="6"/>
        <v>0</v>
      </c>
      <c r="DY70" s="37">
        <v>0</v>
      </c>
      <c r="DZ70" s="37">
        <v>0</v>
      </c>
      <c r="EA70" s="37">
        <f>SUM(DY70:DZ70)</f>
        <v>0</v>
      </c>
      <c r="EB70" s="37">
        <v>0</v>
      </c>
      <c r="EC70" s="37">
        <v>0</v>
      </c>
      <c r="ED70" s="37">
        <f>SUM(EB70:EC70)</f>
        <v>0</v>
      </c>
      <c r="EE70" s="37">
        <v>0</v>
      </c>
      <c r="EF70" s="37">
        <v>0</v>
      </c>
      <c r="EG70" s="37">
        <f>SUM(ED70:EF70)</f>
        <v>0</v>
      </c>
      <c r="EH70" s="37">
        <v>0</v>
      </c>
      <c r="EI70" s="37">
        <v>0</v>
      </c>
      <c r="EJ70" s="37">
        <f>SUM(EH70:EI70)</f>
        <v>0</v>
      </c>
      <c r="EK70" s="37">
        <f t="shared" si="7"/>
        <v>0</v>
      </c>
      <c r="EL70" s="37">
        <f t="shared" si="8"/>
        <v>0</v>
      </c>
    </row>
    <row r="71" spans="1:142" ht="12.75" customHeight="1">
      <c r="A71" s="23">
        <v>63</v>
      </c>
      <c r="B71" s="8" t="s">
        <v>385</v>
      </c>
      <c r="C71" s="4" t="s">
        <v>386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1103.191920762329</v>
      </c>
      <c r="AR71" s="37">
        <v>535.5038359092788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0</v>
      </c>
      <c r="BB71" s="37">
        <v>0</v>
      </c>
      <c r="BC71" s="37">
        <v>0</v>
      </c>
      <c r="BD71" s="37">
        <v>0</v>
      </c>
      <c r="BE71" s="37">
        <v>0</v>
      </c>
      <c r="BF71" s="37"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0.1903065950738378</v>
      </c>
      <c r="BU71" s="37">
        <v>0</v>
      </c>
      <c r="BV71" s="37">
        <v>3.615801223057554</v>
      </c>
      <c r="BW71" s="37">
        <v>0</v>
      </c>
      <c r="BX71" s="37">
        <v>14.104541951143739</v>
      </c>
      <c r="BY71" s="37">
        <v>2.47714409468061</v>
      </c>
      <c r="BZ71" s="37">
        <v>0.30087667412223434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0</v>
      </c>
      <c r="CK71" s="37">
        <v>0</v>
      </c>
      <c r="CL71" s="37">
        <v>0</v>
      </c>
      <c r="CM71" s="37">
        <v>0</v>
      </c>
      <c r="CN71" s="37">
        <v>2.0955022016380593</v>
      </c>
      <c r="CO71" s="37">
        <v>0</v>
      </c>
      <c r="CP71" s="37">
        <v>361.45946130499925</v>
      </c>
      <c r="CQ71" s="37">
        <v>17.139494169733602</v>
      </c>
      <c r="CR71" s="37">
        <v>1.2519665561609425</v>
      </c>
      <c r="CS71" s="37">
        <v>0</v>
      </c>
      <c r="CT71" s="37">
        <v>0</v>
      </c>
      <c r="CU71" s="37">
        <v>27.61676841545977</v>
      </c>
      <c r="CV71" s="37">
        <v>489.4701298520815</v>
      </c>
      <c r="CW71" s="37">
        <v>55.11740773272486</v>
      </c>
      <c r="CX71" s="37">
        <v>0</v>
      </c>
      <c r="CY71" s="37">
        <v>0</v>
      </c>
      <c r="CZ71" s="37">
        <v>0</v>
      </c>
      <c r="DA71" s="37">
        <v>3.437449536892856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1.2828939909805033</v>
      </c>
      <c r="DK71" s="37">
        <v>19.369890629238654</v>
      </c>
      <c r="DL71" s="37">
        <v>0</v>
      </c>
      <c r="DM71" s="37">
        <v>0</v>
      </c>
      <c r="DN71" s="37">
        <v>0</v>
      </c>
      <c r="DO71" s="37">
        <v>0</v>
      </c>
      <c r="DP71" s="37">
        <v>0.32648204826503724</v>
      </c>
      <c r="DQ71" s="37">
        <v>0</v>
      </c>
      <c r="DR71" s="37">
        <v>0</v>
      </c>
      <c r="DS71" s="37">
        <v>0</v>
      </c>
      <c r="DT71" s="37">
        <v>0</v>
      </c>
      <c r="DU71" s="37">
        <v>0</v>
      </c>
      <c r="DV71" s="37">
        <v>58.18656347015261</v>
      </c>
      <c r="DW71" s="37">
        <v>0</v>
      </c>
      <c r="DX71" s="37">
        <f t="shared" si="6"/>
        <v>2696.138437118014</v>
      </c>
      <c r="DY71" s="37">
        <v>0</v>
      </c>
      <c r="DZ71" s="37">
        <v>0</v>
      </c>
      <c r="EA71" s="37">
        <f>SUM(DY71:DZ71)</f>
        <v>0</v>
      </c>
      <c r="EB71" s="37">
        <v>0</v>
      </c>
      <c r="EC71" s="37">
        <v>0</v>
      </c>
      <c r="ED71" s="37">
        <f>SUM(EB71:EC71)</f>
        <v>0</v>
      </c>
      <c r="EE71" s="37">
        <v>0</v>
      </c>
      <c r="EF71" s="37">
        <v>0</v>
      </c>
      <c r="EG71" s="37">
        <f>SUM(ED71:EF71)</f>
        <v>0</v>
      </c>
      <c r="EH71" s="37">
        <v>0</v>
      </c>
      <c r="EI71" s="37">
        <v>0</v>
      </c>
      <c r="EJ71" s="37">
        <f>SUM(EH71:EI71)</f>
        <v>0</v>
      </c>
      <c r="EK71" s="37">
        <f t="shared" si="7"/>
        <v>0</v>
      </c>
      <c r="EL71" s="37">
        <f t="shared" si="8"/>
        <v>2696.138437118014</v>
      </c>
    </row>
    <row r="72" spans="1:142" ht="12.75" customHeight="1">
      <c r="A72" s="23">
        <v>64</v>
      </c>
      <c r="B72" s="8" t="s">
        <v>387</v>
      </c>
      <c r="C72" s="4" t="s">
        <v>388</v>
      </c>
      <c r="D72" s="37">
        <v>0</v>
      </c>
      <c r="E72" s="37">
        <v>0.1705698044853909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0.0236056163987233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526.2711601573676</v>
      </c>
      <c r="AR72" s="37">
        <v>49.55996598229133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53.63328875578531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90.3682904262368</v>
      </c>
      <c r="CQ72" s="37">
        <v>7.2931814580850585</v>
      </c>
      <c r="CR72" s="37">
        <v>0</v>
      </c>
      <c r="CS72" s="37">
        <v>0</v>
      </c>
      <c r="CT72" s="37">
        <v>0</v>
      </c>
      <c r="CU72" s="37">
        <v>179.75236591805185</v>
      </c>
      <c r="CV72" s="37">
        <v>0</v>
      </c>
      <c r="CW72" s="37">
        <v>151.70191069244856</v>
      </c>
      <c r="CX72" s="37">
        <v>0</v>
      </c>
      <c r="CY72" s="37">
        <v>0</v>
      </c>
      <c r="CZ72" s="37">
        <v>0</v>
      </c>
      <c r="DA72" s="37">
        <v>0.47020173664447584</v>
      </c>
      <c r="DB72" s="37">
        <v>0</v>
      </c>
      <c r="DC72" s="37">
        <v>0</v>
      </c>
      <c r="DD72" s="37">
        <v>0</v>
      </c>
      <c r="DE72" s="37">
        <v>49.41231805441696</v>
      </c>
      <c r="DF72" s="37">
        <v>0</v>
      </c>
      <c r="DG72" s="37">
        <v>0</v>
      </c>
      <c r="DH72" s="37">
        <v>0</v>
      </c>
      <c r="DI72" s="37">
        <v>0</v>
      </c>
      <c r="DJ72" s="37">
        <v>2.4264114042437583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0</v>
      </c>
      <c r="DU72" s="37">
        <v>0</v>
      </c>
      <c r="DV72" s="37">
        <v>0.9220383148846809</v>
      </c>
      <c r="DW72" s="37">
        <v>0</v>
      </c>
      <c r="DX72" s="37">
        <f t="shared" si="6"/>
        <v>1112.0053083213406</v>
      </c>
      <c r="DY72" s="37">
        <v>0</v>
      </c>
      <c r="DZ72" s="37">
        <v>0</v>
      </c>
      <c r="EA72" s="37">
        <f>SUM(DY72:DZ72)</f>
        <v>0</v>
      </c>
      <c r="EB72" s="37">
        <v>0</v>
      </c>
      <c r="EC72" s="37">
        <v>0</v>
      </c>
      <c r="ED72" s="37">
        <f>SUM(EB72:EC72)</f>
        <v>0</v>
      </c>
      <c r="EE72" s="37">
        <v>0</v>
      </c>
      <c r="EF72" s="37">
        <v>0</v>
      </c>
      <c r="EG72" s="37">
        <f>SUM(ED72:EF72)</f>
        <v>0</v>
      </c>
      <c r="EH72" s="37">
        <v>0</v>
      </c>
      <c r="EI72" s="37">
        <v>0</v>
      </c>
      <c r="EJ72" s="37">
        <f>SUM(EH72:EI72)</f>
        <v>0</v>
      </c>
      <c r="EK72" s="37">
        <f t="shared" si="7"/>
        <v>0</v>
      </c>
      <c r="EL72" s="37">
        <f t="shared" si="8"/>
        <v>1112.0053083213406</v>
      </c>
    </row>
    <row r="73" spans="1:142" ht="12.75" customHeight="1">
      <c r="A73" s="23">
        <v>65</v>
      </c>
      <c r="B73" s="8" t="s">
        <v>389</v>
      </c>
      <c r="C73" s="4" t="s">
        <v>390</v>
      </c>
      <c r="D73" s="37">
        <v>0.006018741503146135</v>
      </c>
      <c r="E73" s="37">
        <v>0</v>
      </c>
      <c r="F73" s="37">
        <v>0</v>
      </c>
      <c r="G73" s="37">
        <v>0.001</v>
      </c>
      <c r="H73" s="37">
        <v>0</v>
      </c>
      <c r="I73" s="37">
        <v>0</v>
      </c>
      <c r="J73" s="37">
        <v>3.430883357072862</v>
      </c>
      <c r="K73" s="37">
        <v>0</v>
      </c>
      <c r="L73" s="37">
        <v>0</v>
      </c>
      <c r="M73" s="37">
        <v>0.09995486797360277</v>
      </c>
      <c r="N73" s="37">
        <v>6.858283773018569</v>
      </c>
      <c r="O73" s="37">
        <v>0.6205729202351337</v>
      </c>
      <c r="P73" s="37">
        <v>16.636879535592243</v>
      </c>
      <c r="Q73" s="37">
        <v>0.028340727119767883</v>
      </c>
      <c r="R73" s="37">
        <v>1.2096236200790162</v>
      </c>
      <c r="S73" s="37">
        <v>0</v>
      </c>
      <c r="T73" s="37">
        <v>8.359930790861725</v>
      </c>
      <c r="U73" s="37">
        <v>25.650653151397872</v>
      </c>
      <c r="V73" s="37">
        <v>12.642201665936815</v>
      </c>
      <c r="W73" s="37">
        <v>2.3508531660339926</v>
      </c>
      <c r="X73" s="37">
        <v>0</v>
      </c>
      <c r="Y73" s="37">
        <v>0.13579191533236337</v>
      </c>
      <c r="Z73" s="37">
        <v>0.002237049960446174</v>
      </c>
      <c r="AA73" s="37">
        <v>0</v>
      </c>
      <c r="AB73" s="37">
        <v>0</v>
      </c>
      <c r="AC73" s="37">
        <v>0.14406601745273362</v>
      </c>
      <c r="AD73" s="37">
        <v>58.63268574250117</v>
      </c>
      <c r="AE73" s="37">
        <v>1014.359763798585</v>
      </c>
      <c r="AF73" s="37">
        <v>2.8817975863795673</v>
      </c>
      <c r="AG73" s="37">
        <v>0.5378762924896782</v>
      </c>
      <c r="AH73" s="37">
        <v>0.049441786859141044</v>
      </c>
      <c r="AI73" s="37">
        <v>55.7449446291852</v>
      </c>
      <c r="AJ73" s="37">
        <v>0.22063874623216578</v>
      </c>
      <c r="AK73" s="37">
        <v>3.701601828551075</v>
      </c>
      <c r="AL73" s="37">
        <v>0</v>
      </c>
      <c r="AM73" s="37">
        <v>12.993561680924335</v>
      </c>
      <c r="AN73" s="37">
        <v>25.761038144646133</v>
      </c>
      <c r="AO73" s="37">
        <v>0.22606732080284855</v>
      </c>
      <c r="AP73" s="37">
        <v>1.1267573240775288</v>
      </c>
      <c r="AQ73" s="37">
        <v>322.5971242419482</v>
      </c>
      <c r="AR73" s="37">
        <v>1242.485141679513</v>
      </c>
      <c r="AS73" s="37">
        <v>0.20041581458973245</v>
      </c>
      <c r="AT73" s="37">
        <v>3.9957947774827116</v>
      </c>
      <c r="AU73" s="37">
        <v>14.236943876273124</v>
      </c>
      <c r="AV73" s="37">
        <v>0.06523237684661044</v>
      </c>
      <c r="AW73" s="37">
        <v>0</v>
      </c>
      <c r="AX73" s="37">
        <v>0.36734149990494536</v>
      </c>
      <c r="AY73" s="37">
        <v>0.5054301198633667</v>
      </c>
      <c r="AZ73" s="37">
        <v>1.883011450972682</v>
      </c>
      <c r="BA73" s="37">
        <v>0</v>
      </c>
      <c r="BB73" s="37">
        <v>0.037158891209651254</v>
      </c>
      <c r="BC73" s="37">
        <v>1.3243693693835024</v>
      </c>
      <c r="BD73" s="37">
        <v>0.04024303742178637</v>
      </c>
      <c r="BE73" s="37">
        <v>13.265765920111427</v>
      </c>
      <c r="BF73" s="37">
        <v>4.952375236969179</v>
      </c>
      <c r="BG73" s="37">
        <v>17.82796385117942</v>
      </c>
      <c r="BH73" s="37">
        <v>0</v>
      </c>
      <c r="BI73" s="37">
        <v>0</v>
      </c>
      <c r="BJ73" s="37">
        <v>19.29295119834329</v>
      </c>
      <c r="BK73" s="37">
        <v>0.1629944428513888</v>
      </c>
      <c r="BL73" s="37">
        <v>187.91711222192507</v>
      </c>
      <c r="BM73" s="37">
        <v>0</v>
      </c>
      <c r="BN73" s="37">
        <v>0.4724530207131097</v>
      </c>
      <c r="BO73" s="37">
        <v>0.016768926503504523</v>
      </c>
      <c r="BP73" s="37">
        <v>0.017287922094328032</v>
      </c>
      <c r="BQ73" s="37">
        <v>0</v>
      </c>
      <c r="BR73" s="37">
        <v>0.008649926513725207</v>
      </c>
      <c r="BS73" s="37">
        <v>3.9136324065354438</v>
      </c>
      <c r="BT73" s="37">
        <v>5.885058037411519</v>
      </c>
      <c r="BU73" s="37">
        <v>1.1543058486571036</v>
      </c>
      <c r="BV73" s="37">
        <v>113.6144761222214</v>
      </c>
      <c r="BW73" s="37">
        <v>0.13590525919702595</v>
      </c>
      <c r="BX73" s="37">
        <v>0.019369869924183276</v>
      </c>
      <c r="BY73" s="37">
        <v>2.1298326299419097</v>
      </c>
      <c r="BZ73" s="37">
        <v>0.8104563560701236</v>
      </c>
      <c r="CA73" s="37">
        <v>5.013044031896479</v>
      </c>
      <c r="CB73" s="37">
        <v>0</v>
      </c>
      <c r="CC73" s="37">
        <v>9.200998418248236</v>
      </c>
      <c r="CD73" s="37">
        <v>7.832902178971213</v>
      </c>
      <c r="CE73" s="37">
        <v>1.0642511654493823</v>
      </c>
      <c r="CF73" s="37">
        <v>4.8436725052911775</v>
      </c>
      <c r="CG73" s="37">
        <v>1.1486923446230237</v>
      </c>
      <c r="CH73" s="37">
        <v>0.7174547323811745</v>
      </c>
      <c r="CI73" s="37">
        <v>0.2692334368396179</v>
      </c>
      <c r="CJ73" s="37">
        <v>5.6295511391292</v>
      </c>
      <c r="CK73" s="37">
        <v>94.92269481658201</v>
      </c>
      <c r="CL73" s="37">
        <v>17.761985791012663</v>
      </c>
      <c r="CM73" s="37">
        <v>2.7363893389505662</v>
      </c>
      <c r="CN73" s="37">
        <v>22.805054016111608</v>
      </c>
      <c r="CO73" s="37">
        <v>5.074207960548358</v>
      </c>
      <c r="CP73" s="37">
        <v>2339.898439756085</v>
      </c>
      <c r="CQ73" s="37">
        <v>58.46311111985569</v>
      </c>
      <c r="CR73" s="37">
        <v>0.06384883351536005</v>
      </c>
      <c r="CS73" s="37">
        <v>0</v>
      </c>
      <c r="CT73" s="37">
        <v>0</v>
      </c>
      <c r="CU73" s="37">
        <v>351.9920471461272</v>
      </c>
      <c r="CV73" s="37">
        <v>86.87038962635954</v>
      </c>
      <c r="CW73" s="37">
        <v>0</v>
      </c>
      <c r="CX73" s="37">
        <v>13.991564898319742</v>
      </c>
      <c r="CY73" s="37">
        <v>0.024857566129261564</v>
      </c>
      <c r="CZ73" s="37">
        <v>0.026433945946142436</v>
      </c>
      <c r="DA73" s="37">
        <v>4.633330545356919</v>
      </c>
      <c r="DB73" s="37">
        <v>3.4350644081061046</v>
      </c>
      <c r="DC73" s="37">
        <v>0</v>
      </c>
      <c r="DD73" s="37">
        <v>2.5995006681863972</v>
      </c>
      <c r="DE73" s="37">
        <v>4.464875196506903</v>
      </c>
      <c r="DF73" s="37">
        <v>0</v>
      </c>
      <c r="DG73" s="37">
        <v>1.8334790072383718</v>
      </c>
      <c r="DH73" s="37">
        <v>30.23444404690922</v>
      </c>
      <c r="DI73" s="37">
        <v>0.10194434128589</v>
      </c>
      <c r="DJ73" s="37">
        <v>44.25202294470979</v>
      </c>
      <c r="DK73" s="37">
        <v>39.10737707549897</v>
      </c>
      <c r="DL73" s="37">
        <v>0.012016000142018661</v>
      </c>
      <c r="DM73" s="37">
        <v>0</v>
      </c>
      <c r="DN73" s="37">
        <v>1.0360006628132716</v>
      </c>
      <c r="DO73" s="37">
        <v>0</v>
      </c>
      <c r="DP73" s="37">
        <v>0.32266966953380116</v>
      </c>
      <c r="DQ73" s="37">
        <v>0</v>
      </c>
      <c r="DR73" s="37">
        <v>0.9976807059378892</v>
      </c>
      <c r="DS73" s="37">
        <v>16.19515124362446</v>
      </c>
      <c r="DT73" s="37">
        <v>0</v>
      </c>
      <c r="DU73" s="37">
        <v>5.468458650415146</v>
      </c>
      <c r="DV73" s="37">
        <v>87.9672359515493</v>
      </c>
      <c r="DW73" s="37">
        <v>0</v>
      </c>
      <c r="DX73" s="37">
        <f aca="true" t="shared" si="9" ref="DX73:DX104">SUM(D73:DW73)</f>
        <v>6486.761108399566</v>
      </c>
      <c r="DY73" s="37">
        <v>0</v>
      </c>
      <c r="DZ73" s="37">
        <v>0</v>
      </c>
      <c r="EA73" s="37">
        <f>SUM(DY73:DZ73)</f>
        <v>0</v>
      </c>
      <c r="EB73" s="37">
        <v>0</v>
      </c>
      <c r="EC73" s="37">
        <v>3008.298650667727</v>
      </c>
      <c r="ED73" s="37">
        <f>SUM(EB73:EC73)</f>
        <v>3008.298650667727</v>
      </c>
      <c r="EE73" s="37">
        <v>0</v>
      </c>
      <c r="EF73" s="37">
        <v>0</v>
      </c>
      <c r="EG73" s="37">
        <f>SUM(ED73:EF73)</f>
        <v>3008.298650667727</v>
      </c>
      <c r="EH73" s="37">
        <v>0</v>
      </c>
      <c r="EI73" s="37">
        <v>0</v>
      </c>
      <c r="EJ73" s="37">
        <f>SUM(EH73:EI73)</f>
        <v>0</v>
      </c>
      <c r="EK73" s="37">
        <f aca="true" t="shared" si="10" ref="EK73:EK104">+EJ73+EG73+EA73</f>
        <v>3008.298650667727</v>
      </c>
      <c r="EL73" s="37">
        <f aca="true" t="shared" si="11" ref="EL73:EL104">+EK73+DX73</f>
        <v>9495.059759067293</v>
      </c>
    </row>
    <row r="74" spans="1:142" ht="12.75" customHeight="1">
      <c r="A74" s="23">
        <v>66</v>
      </c>
      <c r="B74" s="8" t="s">
        <v>391</v>
      </c>
      <c r="C74" s="4" t="s">
        <v>392</v>
      </c>
      <c r="D74" s="37">
        <v>0.00959741984412405</v>
      </c>
      <c r="E74" s="37">
        <v>6.685527933759658</v>
      </c>
      <c r="F74" s="37">
        <v>0.08096816963947027</v>
      </c>
      <c r="G74" s="37">
        <v>0.02489905634883579</v>
      </c>
      <c r="H74" s="37">
        <v>112.14305044605996</v>
      </c>
      <c r="I74" s="37">
        <v>0.09892385156524884</v>
      </c>
      <c r="J74" s="37">
        <v>2.6014314645879706</v>
      </c>
      <c r="K74" s="37">
        <v>0.8899654223654614</v>
      </c>
      <c r="L74" s="37">
        <v>0</v>
      </c>
      <c r="M74" s="37">
        <v>0</v>
      </c>
      <c r="N74" s="37">
        <v>135.41915192030703</v>
      </c>
      <c r="O74" s="37">
        <v>1.7621262182665836</v>
      </c>
      <c r="P74" s="37">
        <v>1.924445512420367</v>
      </c>
      <c r="Q74" s="37">
        <v>12.538500959379318</v>
      </c>
      <c r="R74" s="37">
        <v>85.79016817614014</v>
      </c>
      <c r="S74" s="37">
        <v>5.0398090373602935</v>
      </c>
      <c r="T74" s="37">
        <v>114.56298811591027</v>
      </c>
      <c r="U74" s="37">
        <v>31.125358390593334</v>
      </c>
      <c r="V74" s="37">
        <v>298.24501375023135</v>
      </c>
      <c r="W74" s="37">
        <v>82.68415689640602</v>
      </c>
      <c r="X74" s="37">
        <v>0</v>
      </c>
      <c r="Y74" s="37">
        <v>72.06352080846445</v>
      </c>
      <c r="Z74" s="37">
        <v>325.6721854462074</v>
      </c>
      <c r="AA74" s="37">
        <v>110.11747622569663</v>
      </c>
      <c r="AB74" s="37">
        <v>0.6112627944399555</v>
      </c>
      <c r="AC74" s="37">
        <v>411.2549407271767</v>
      </c>
      <c r="AD74" s="37">
        <v>48.56694887033386</v>
      </c>
      <c r="AE74" s="37">
        <v>276.7932249579212</v>
      </c>
      <c r="AF74" s="37">
        <v>19.153925491181276</v>
      </c>
      <c r="AG74" s="37">
        <v>270.42253047773056</v>
      </c>
      <c r="AH74" s="37">
        <v>1014.5932239064138</v>
      </c>
      <c r="AI74" s="37">
        <v>558.4468339418197</v>
      </c>
      <c r="AJ74" s="37">
        <v>7.980249431594496</v>
      </c>
      <c r="AK74" s="37">
        <v>203.85000871732004</v>
      </c>
      <c r="AL74" s="37">
        <v>2.407627709170689</v>
      </c>
      <c r="AM74" s="37">
        <v>22.033671218186218</v>
      </c>
      <c r="AN74" s="37">
        <v>10.712909741841345</v>
      </c>
      <c r="AO74" s="37">
        <v>17.451614470642557</v>
      </c>
      <c r="AP74" s="37">
        <v>405.17898487896474</v>
      </c>
      <c r="AQ74" s="37">
        <v>7.077616373498556</v>
      </c>
      <c r="AR74" s="37">
        <v>628.757587208717</v>
      </c>
      <c r="AS74" s="37">
        <v>1701.0320540380517</v>
      </c>
      <c r="AT74" s="37">
        <v>11098.66699594597</v>
      </c>
      <c r="AU74" s="37">
        <v>2831.7657801895393</v>
      </c>
      <c r="AV74" s="37">
        <v>1841.4050747293616</v>
      </c>
      <c r="AW74" s="37">
        <v>6475.029856301592</v>
      </c>
      <c r="AX74" s="37">
        <v>10818.115861727005</v>
      </c>
      <c r="AY74" s="37">
        <v>142.73411245187566</v>
      </c>
      <c r="AZ74" s="37">
        <v>207.01027734702797</v>
      </c>
      <c r="BA74" s="37">
        <v>0.7459036057979382</v>
      </c>
      <c r="BB74" s="37">
        <v>8.631881415970433</v>
      </c>
      <c r="BC74" s="37">
        <v>6.242726368057464</v>
      </c>
      <c r="BD74" s="37">
        <v>477.4025736239202</v>
      </c>
      <c r="BE74" s="37">
        <v>373.55249524985135</v>
      </c>
      <c r="BF74" s="37">
        <v>250.68495085870376</v>
      </c>
      <c r="BG74" s="37">
        <v>130.23658652740002</v>
      </c>
      <c r="BH74" s="37">
        <v>3.6751673355595913</v>
      </c>
      <c r="BI74" s="37">
        <v>60.00197445080697</v>
      </c>
      <c r="BJ74" s="37">
        <v>554.4619823375473</v>
      </c>
      <c r="BK74" s="37">
        <v>0.47296331178595574</v>
      </c>
      <c r="BL74" s="37">
        <v>8.513843373189125</v>
      </c>
      <c r="BM74" s="37">
        <v>14.18562490680615</v>
      </c>
      <c r="BN74" s="37">
        <v>396.40407933625</v>
      </c>
      <c r="BO74" s="37">
        <v>6.400373690050496</v>
      </c>
      <c r="BP74" s="37">
        <v>4.553756476807022</v>
      </c>
      <c r="BQ74" s="37">
        <v>63.10783630989307</v>
      </c>
      <c r="BR74" s="37">
        <v>40.40131537531083</v>
      </c>
      <c r="BS74" s="37">
        <v>10.151327178290249</v>
      </c>
      <c r="BT74" s="37">
        <v>15.717131050002571</v>
      </c>
      <c r="BU74" s="37">
        <v>14.855652707535114</v>
      </c>
      <c r="BV74" s="37">
        <v>121.81125567694173</v>
      </c>
      <c r="BW74" s="37">
        <v>3.914944784031945</v>
      </c>
      <c r="BX74" s="37">
        <v>9.545580140343239</v>
      </c>
      <c r="BY74" s="37">
        <v>12.507707874348462</v>
      </c>
      <c r="BZ74" s="37">
        <v>34.07261236637765</v>
      </c>
      <c r="CA74" s="37">
        <v>5.017579514094994</v>
      </c>
      <c r="CB74" s="37">
        <v>6.819714703021825</v>
      </c>
      <c r="CC74" s="37">
        <v>70.20958625262894</v>
      </c>
      <c r="CD74" s="37">
        <v>6.525041740442906</v>
      </c>
      <c r="CE74" s="37">
        <v>3.814696336688799</v>
      </c>
      <c r="CF74" s="37">
        <v>21.862008239408098</v>
      </c>
      <c r="CG74" s="37">
        <v>66.7890573162785</v>
      </c>
      <c r="CH74" s="37">
        <v>10.247186927742723</v>
      </c>
      <c r="CI74" s="37">
        <v>53.858091976001184</v>
      </c>
      <c r="CJ74" s="37">
        <v>14.15522847783574</v>
      </c>
      <c r="CK74" s="37">
        <v>19.82118687534102</v>
      </c>
      <c r="CL74" s="37">
        <v>0.001199634345601913</v>
      </c>
      <c r="CM74" s="37">
        <v>206.27874800757039</v>
      </c>
      <c r="CN74" s="37">
        <v>0.9133401148175361</v>
      </c>
      <c r="CO74" s="37">
        <v>0.21051661642696062</v>
      </c>
      <c r="CP74" s="37">
        <v>32.007132326224465</v>
      </c>
      <c r="CQ74" s="37">
        <v>1739.0330980626586</v>
      </c>
      <c r="CR74" s="37">
        <v>0.5716682558897973</v>
      </c>
      <c r="CS74" s="37">
        <v>0.2293471350569328</v>
      </c>
      <c r="CT74" s="37">
        <v>0</v>
      </c>
      <c r="CU74" s="37">
        <v>106.31921141928134</v>
      </c>
      <c r="CV74" s="37">
        <v>121.00941648215218</v>
      </c>
      <c r="CW74" s="37">
        <v>3.31158423443519</v>
      </c>
      <c r="CX74" s="37">
        <v>5.053284380800415</v>
      </c>
      <c r="CY74" s="37">
        <v>15.734371855564278</v>
      </c>
      <c r="CZ74" s="37">
        <v>4.0043681424755855</v>
      </c>
      <c r="DA74" s="37">
        <v>0.06058096295380823</v>
      </c>
      <c r="DB74" s="37">
        <v>0.39721712161896444</v>
      </c>
      <c r="DC74" s="37">
        <v>0.001791501686569366</v>
      </c>
      <c r="DD74" s="37">
        <v>10.557959161755116</v>
      </c>
      <c r="DE74" s="37">
        <v>9.924188935319744</v>
      </c>
      <c r="DF74" s="37">
        <v>55.949045546982944</v>
      </c>
      <c r="DG74" s="37">
        <v>6.9971829469010896</v>
      </c>
      <c r="DH74" s="37">
        <v>220.43358636677777</v>
      </c>
      <c r="DI74" s="37">
        <v>0.018313599339662562</v>
      </c>
      <c r="DJ74" s="37">
        <v>1491.323632052366</v>
      </c>
      <c r="DK74" s="37">
        <v>137.21084650407647</v>
      </c>
      <c r="DL74" s="37">
        <v>138.39311896743445</v>
      </c>
      <c r="DM74" s="37">
        <v>0.00490870400208475</v>
      </c>
      <c r="DN74" s="37">
        <v>0.37716878709896096</v>
      </c>
      <c r="DO74" s="37">
        <v>0</v>
      </c>
      <c r="DP74" s="37">
        <v>3.373531296225355</v>
      </c>
      <c r="DQ74" s="37">
        <v>0.0015531976224084632</v>
      </c>
      <c r="DR74" s="37">
        <v>1.4681849674539034</v>
      </c>
      <c r="DS74" s="37">
        <v>0.19454348811544403</v>
      </c>
      <c r="DT74" s="37">
        <v>28.064185104886374</v>
      </c>
      <c r="DU74" s="37">
        <v>100.6773606722757</v>
      </c>
      <c r="DV74" s="37">
        <v>36.136359940138924</v>
      </c>
      <c r="DW74" s="37">
        <v>0</v>
      </c>
      <c r="DX74" s="37">
        <f t="shared" si="9"/>
        <v>47798.14661005275</v>
      </c>
      <c r="DY74" s="37">
        <v>0</v>
      </c>
      <c r="DZ74" s="37">
        <v>0</v>
      </c>
      <c r="EA74" s="37">
        <f>SUM(DY74:DZ74)</f>
        <v>0</v>
      </c>
      <c r="EB74" s="37">
        <v>36776.783437564714</v>
      </c>
      <c r="EC74" s="37">
        <v>363.53132461938856</v>
      </c>
      <c r="ED74" s="37">
        <f>SUM(EB74:EC74)</f>
        <v>37140.314762184105</v>
      </c>
      <c r="EE74" s="37">
        <v>0</v>
      </c>
      <c r="EF74" s="37">
        <v>0</v>
      </c>
      <c r="EG74" s="37">
        <f>SUM(ED74:EF74)</f>
        <v>37140.314762184105</v>
      </c>
      <c r="EH74" s="37">
        <v>0</v>
      </c>
      <c r="EI74" s="37">
        <v>0</v>
      </c>
      <c r="EJ74" s="37">
        <f>SUM(EH74:EI74)</f>
        <v>0</v>
      </c>
      <c r="EK74" s="37">
        <f t="shared" si="10"/>
        <v>37140.314762184105</v>
      </c>
      <c r="EL74" s="37">
        <f t="shared" si="11"/>
        <v>84938.46137223685</v>
      </c>
    </row>
    <row r="75" spans="1:142" ht="12.75" customHeight="1">
      <c r="A75" s="23">
        <v>67</v>
      </c>
      <c r="B75" s="8" t="s">
        <v>393</v>
      </c>
      <c r="C75" s="4" t="s">
        <v>394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7">
        <v>0</v>
      </c>
      <c r="BY75" s="37">
        <v>0</v>
      </c>
      <c r="BZ75" s="37">
        <v>0</v>
      </c>
      <c r="CA75" s="37">
        <v>0</v>
      </c>
      <c r="CB75" s="37">
        <v>0</v>
      </c>
      <c r="CC75" s="37">
        <v>0</v>
      </c>
      <c r="CD75" s="37">
        <v>0</v>
      </c>
      <c r="CE75" s="37">
        <v>0</v>
      </c>
      <c r="CF75" s="37">
        <v>0</v>
      </c>
      <c r="CG75" s="37">
        <v>0</v>
      </c>
      <c r="CH75" s="37">
        <v>0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  <c r="DU75" s="37">
        <v>0</v>
      </c>
      <c r="DV75" s="37">
        <v>0</v>
      </c>
      <c r="DW75" s="37">
        <v>0</v>
      </c>
      <c r="DX75" s="37">
        <f t="shared" si="9"/>
        <v>0</v>
      </c>
      <c r="DY75" s="37">
        <v>0</v>
      </c>
      <c r="DZ75" s="37">
        <v>0</v>
      </c>
      <c r="EA75" s="37">
        <f>SUM(DY75:DZ75)</f>
        <v>0</v>
      </c>
      <c r="EB75" s="37">
        <v>57247.97072669674</v>
      </c>
      <c r="EC75" s="37">
        <v>894.6298755234739</v>
      </c>
      <c r="ED75" s="37">
        <f>SUM(EB75:EC75)</f>
        <v>58142.60060222021</v>
      </c>
      <c r="EE75" s="37">
        <v>0</v>
      </c>
      <c r="EF75" s="37">
        <v>0</v>
      </c>
      <c r="EG75" s="37">
        <f>SUM(ED75:EF75)</f>
        <v>58142.60060222021</v>
      </c>
      <c r="EH75" s="37">
        <v>0</v>
      </c>
      <c r="EI75" s="37">
        <v>0</v>
      </c>
      <c r="EJ75" s="37">
        <f>SUM(EH75:EI75)</f>
        <v>0</v>
      </c>
      <c r="EK75" s="37">
        <f t="shared" si="10"/>
        <v>58142.60060222021</v>
      </c>
      <c r="EL75" s="37">
        <f t="shared" si="11"/>
        <v>58142.60060222021</v>
      </c>
    </row>
    <row r="76" spans="1:142" ht="12.75" customHeight="1">
      <c r="A76" s="23">
        <v>68</v>
      </c>
      <c r="B76" s="8" t="s">
        <v>395</v>
      </c>
      <c r="C76" s="4" t="s">
        <v>396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v>0</v>
      </c>
      <c r="BZ76" s="37">
        <v>0</v>
      </c>
      <c r="CA76" s="37">
        <v>0</v>
      </c>
      <c r="CB76" s="37">
        <v>0</v>
      </c>
      <c r="CC76" s="37">
        <v>0</v>
      </c>
      <c r="CD76" s="37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0</v>
      </c>
      <c r="CJ76" s="37">
        <v>0</v>
      </c>
      <c r="CK76" s="37">
        <v>0</v>
      </c>
      <c r="CL76" s="37">
        <v>0</v>
      </c>
      <c r="CM76" s="37">
        <v>0</v>
      </c>
      <c r="CN76" s="37">
        <v>0</v>
      </c>
      <c r="CO76" s="37">
        <v>0</v>
      </c>
      <c r="CP76" s="37">
        <v>0</v>
      </c>
      <c r="CQ76" s="37">
        <v>0</v>
      </c>
      <c r="CR76" s="37">
        <v>0</v>
      </c>
      <c r="CS76" s="37">
        <v>0</v>
      </c>
      <c r="CT76" s="37">
        <v>0</v>
      </c>
      <c r="CU76" s="37">
        <v>0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0</v>
      </c>
      <c r="DU76" s="37">
        <v>0</v>
      </c>
      <c r="DV76" s="37">
        <v>0</v>
      </c>
      <c r="DW76" s="37">
        <v>0</v>
      </c>
      <c r="DX76" s="37">
        <f t="shared" si="9"/>
        <v>0</v>
      </c>
      <c r="DY76" s="37">
        <v>0</v>
      </c>
      <c r="DZ76" s="37">
        <v>0</v>
      </c>
      <c r="EA76" s="37">
        <f>SUM(DY76:DZ76)</f>
        <v>0</v>
      </c>
      <c r="EB76" s="37">
        <v>9814.324341729538</v>
      </c>
      <c r="EC76" s="37">
        <v>0</v>
      </c>
      <c r="ED76" s="37">
        <f>SUM(EB76:EC76)</f>
        <v>9814.324341729538</v>
      </c>
      <c r="EE76" s="37">
        <v>0</v>
      </c>
      <c r="EF76" s="37">
        <v>0</v>
      </c>
      <c r="EG76" s="37">
        <f>SUM(ED76:EF76)</f>
        <v>9814.324341729538</v>
      </c>
      <c r="EH76" s="37">
        <v>0</v>
      </c>
      <c r="EI76" s="37">
        <v>0</v>
      </c>
      <c r="EJ76" s="37">
        <f>SUM(EH76:EI76)</f>
        <v>0</v>
      </c>
      <c r="EK76" s="37">
        <f t="shared" si="10"/>
        <v>9814.324341729538</v>
      </c>
      <c r="EL76" s="37">
        <f t="shared" si="11"/>
        <v>9814.324341729538</v>
      </c>
    </row>
    <row r="77" spans="1:142" ht="12.75" customHeight="1">
      <c r="A77" s="23">
        <v>69</v>
      </c>
      <c r="B77" s="8" t="s">
        <v>397</v>
      </c>
      <c r="C77" s="4" t="s">
        <v>398</v>
      </c>
      <c r="D77" s="37">
        <v>0</v>
      </c>
      <c r="E77" s="37">
        <v>0.15739993352410897</v>
      </c>
      <c r="F77" s="37">
        <v>0</v>
      </c>
      <c r="G77" s="37">
        <v>0</v>
      </c>
      <c r="H77" s="37">
        <v>0.5751285105159563</v>
      </c>
      <c r="I77" s="37">
        <v>0</v>
      </c>
      <c r="J77" s="37">
        <v>0</v>
      </c>
      <c r="K77" s="37">
        <v>1.7608875934225237</v>
      </c>
      <c r="L77" s="37">
        <v>0</v>
      </c>
      <c r="M77" s="37">
        <v>0.4010178597691388</v>
      </c>
      <c r="N77" s="37">
        <v>0.8523024387539426</v>
      </c>
      <c r="O77" s="37">
        <v>17.940167902145813</v>
      </c>
      <c r="P77" s="37">
        <v>1.7074328477714353</v>
      </c>
      <c r="Q77" s="37">
        <v>0.7036419081199261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1.9456378492371356</v>
      </c>
      <c r="AR77" s="37">
        <v>70.84600456204686</v>
      </c>
      <c r="AS77" s="37">
        <v>0</v>
      </c>
      <c r="AT77" s="37">
        <v>209.2030269538623</v>
      </c>
      <c r="AU77" s="37">
        <v>289.0704925327813</v>
      </c>
      <c r="AV77" s="37">
        <v>332.6043409243395</v>
      </c>
      <c r="AW77" s="37">
        <v>0</v>
      </c>
      <c r="AX77" s="37">
        <v>579.5294515580608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560.9056168673114</v>
      </c>
      <c r="BY77" s="37">
        <v>7.213958909787109</v>
      </c>
      <c r="BZ77" s="37">
        <v>0</v>
      </c>
      <c r="CA77" s="37">
        <v>34.85068044515258</v>
      </c>
      <c r="CB77" s="37">
        <v>0</v>
      </c>
      <c r="CC77" s="37">
        <v>0</v>
      </c>
      <c r="CD77" s="37">
        <v>0</v>
      </c>
      <c r="CE77" s="37">
        <v>0</v>
      </c>
      <c r="CF77" s="37">
        <v>0</v>
      </c>
      <c r="CG77" s="37">
        <v>0</v>
      </c>
      <c r="CH77" s="37">
        <v>0</v>
      </c>
      <c r="CI77" s="37">
        <v>0</v>
      </c>
      <c r="CJ77" s="37">
        <v>0</v>
      </c>
      <c r="CK77" s="37">
        <v>0</v>
      </c>
      <c r="CL77" s="37">
        <v>0</v>
      </c>
      <c r="CM77" s="37">
        <v>0</v>
      </c>
      <c r="CN77" s="37">
        <v>0</v>
      </c>
      <c r="CO77" s="37">
        <v>0</v>
      </c>
      <c r="CP77" s="37">
        <v>461.1974014996723</v>
      </c>
      <c r="CQ77" s="37">
        <v>11.132104176157103</v>
      </c>
      <c r="CR77" s="37">
        <v>8.347211065990008</v>
      </c>
      <c r="CS77" s="37">
        <v>0.46614530243213564</v>
      </c>
      <c r="CT77" s="37">
        <v>0.1641430523693269</v>
      </c>
      <c r="CU77" s="37">
        <v>17.366765613542952</v>
      </c>
      <c r="CV77" s="37">
        <v>977.9316486331827</v>
      </c>
      <c r="CW77" s="37">
        <v>0.7032311768052363</v>
      </c>
      <c r="CX77" s="37">
        <v>7.966704932927174</v>
      </c>
      <c r="CY77" s="37">
        <v>19.80721264023503</v>
      </c>
      <c r="CZ77" s="37">
        <v>1.956548115884275</v>
      </c>
      <c r="DA77" s="37">
        <v>2.1208678703349415</v>
      </c>
      <c r="DB77" s="37">
        <v>5.798402219364274</v>
      </c>
      <c r="DC77" s="37">
        <v>0.020178066520207757</v>
      </c>
      <c r="DD77" s="37">
        <v>12.956811972636489</v>
      </c>
      <c r="DE77" s="37">
        <v>46.52806415538071</v>
      </c>
      <c r="DF77" s="37">
        <v>40.58752008956436</v>
      </c>
      <c r="DG77" s="37">
        <v>132.79379104277163</v>
      </c>
      <c r="DH77" s="37">
        <v>317.4573642694938</v>
      </c>
      <c r="DI77" s="37">
        <v>0.7631314628647833</v>
      </c>
      <c r="DJ77" s="37">
        <v>8626.009133665624</v>
      </c>
      <c r="DK77" s="37">
        <v>6.319374719215766</v>
      </c>
      <c r="DL77" s="37">
        <v>86.69929306872412</v>
      </c>
      <c r="DM77" s="37">
        <v>0.0011853869539628467</v>
      </c>
      <c r="DN77" s="37">
        <v>2.605006370028752</v>
      </c>
      <c r="DO77" s="37">
        <v>0</v>
      </c>
      <c r="DP77" s="37">
        <v>5.150039697048658</v>
      </c>
      <c r="DQ77" s="37">
        <v>0</v>
      </c>
      <c r="DR77" s="37">
        <v>28.38362959794583</v>
      </c>
      <c r="DS77" s="37">
        <v>0.14236000095017276</v>
      </c>
      <c r="DT77" s="37">
        <v>1.2990781845439061</v>
      </c>
      <c r="DU77" s="37">
        <v>13.042170428399015</v>
      </c>
      <c r="DV77" s="37">
        <v>40.167485755422724</v>
      </c>
      <c r="DW77" s="37">
        <v>0</v>
      </c>
      <c r="DX77" s="37">
        <f t="shared" si="9"/>
        <v>12986.15119382959</v>
      </c>
      <c r="DY77" s="37">
        <v>0</v>
      </c>
      <c r="DZ77" s="37">
        <v>0</v>
      </c>
      <c r="EA77" s="37">
        <f>SUM(DY77:DZ77)</f>
        <v>0</v>
      </c>
      <c r="EB77" s="37">
        <v>3838.080712897491</v>
      </c>
      <c r="EC77" s="37">
        <v>0</v>
      </c>
      <c r="ED77" s="37">
        <f>SUM(EB77:EC77)</f>
        <v>3838.080712897491</v>
      </c>
      <c r="EE77" s="37">
        <v>0</v>
      </c>
      <c r="EF77" s="37">
        <v>0</v>
      </c>
      <c r="EG77" s="37">
        <f>SUM(ED77:EF77)</f>
        <v>3838.080712897491</v>
      </c>
      <c r="EH77" s="37">
        <v>0</v>
      </c>
      <c r="EI77" s="37">
        <v>0</v>
      </c>
      <c r="EJ77" s="37">
        <f>SUM(EH77:EI77)</f>
        <v>0</v>
      </c>
      <c r="EK77" s="37">
        <f t="shared" si="10"/>
        <v>3838.080712897491</v>
      </c>
      <c r="EL77" s="37">
        <f t="shared" si="11"/>
        <v>16824.23190672708</v>
      </c>
    </row>
    <row r="78" spans="1:142" ht="12.75" customHeight="1">
      <c r="A78" s="23">
        <v>70</v>
      </c>
      <c r="B78" s="8" t="s">
        <v>399</v>
      </c>
      <c r="C78" s="4" t="s">
        <v>400</v>
      </c>
      <c r="D78" s="37">
        <v>0</v>
      </c>
      <c r="E78" s="37">
        <v>0</v>
      </c>
      <c r="F78" s="37">
        <v>0.020275687330707417</v>
      </c>
      <c r="G78" s="37">
        <v>0.00597618762190979</v>
      </c>
      <c r="H78" s="37">
        <v>0.15209874309602942</v>
      </c>
      <c r="I78" s="37">
        <v>0</v>
      </c>
      <c r="J78" s="37">
        <v>0</v>
      </c>
      <c r="K78" s="37">
        <v>0.017004055367036145</v>
      </c>
      <c r="L78" s="37">
        <v>0</v>
      </c>
      <c r="M78" s="37">
        <v>0</v>
      </c>
      <c r="N78" s="37">
        <v>0.07964009751811352</v>
      </c>
      <c r="O78" s="37">
        <v>3.921175274291194</v>
      </c>
      <c r="P78" s="37">
        <v>0.60543734748886</v>
      </c>
      <c r="Q78" s="37">
        <v>5.40088979520464</v>
      </c>
      <c r="R78" s="37">
        <v>17.287042195289295</v>
      </c>
      <c r="S78" s="37">
        <v>0</v>
      </c>
      <c r="T78" s="37">
        <v>0.016407184764372234</v>
      </c>
      <c r="U78" s="37">
        <v>0.7958843016946525</v>
      </c>
      <c r="V78" s="37">
        <v>0.02235464158860652</v>
      </c>
      <c r="W78" s="37">
        <v>0.015533079888516549</v>
      </c>
      <c r="X78" s="37">
        <v>0</v>
      </c>
      <c r="Y78" s="37">
        <v>19.72136521340711</v>
      </c>
      <c r="Z78" s="37">
        <v>0</v>
      </c>
      <c r="AA78" s="37">
        <v>0.21133847819421586</v>
      </c>
      <c r="AB78" s="37">
        <v>0</v>
      </c>
      <c r="AC78" s="37">
        <v>0.030150712102995053</v>
      </c>
      <c r="AD78" s="37">
        <v>0.06275836764082772</v>
      </c>
      <c r="AE78" s="37">
        <v>0.08347110953019178</v>
      </c>
      <c r="AF78" s="37">
        <v>0.6333834803818599</v>
      </c>
      <c r="AG78" s="37">
        <v>51.16248054549814</v>
      </c>
      <c r="AH78" s="37">
        <v>3.8155150320222693</v>
      </c>
      <c r="AI78" s="37">
        <v>20.727861541270777</v>
      </c>
      <c r="AJ78" s="37">
        <v>11.300994822008784</v>
      </c>
      <c r="AK78" s="37">
        <v>6.408346338371272</v>
      </c>
      <c r="AL78" s="37">
        <v>25.624975047111988</v>
      </c>
      <c r="AM78" s="37">
        <v>39.88366908777122</v>
      </c>
      <c r="AN78" s="37">
        <v>1.881569806419621</v>
      </c>
      <c r="AO78" s="37">
        <v>2.273440472048166</v>
      </c>
      <c r="AP78" s="37">
        <v>1.6928281204890796</v>
      </c>
      <c r="AQ78" s="37">
        <v>0</v>
      </c>
      <c r="AR78" s="37">
        <v>0.015999662896574653</v>
      </c>
      <c r="AS78" s="37">
        <v>0.5594094022055597</v>
      </c>
      <c r="AT78" s="37">
        <v>519.7992511644491</v>
      </c>
      <c r="AU78" s="37">
        <v>22.922750696772454</v>
      </c>
      <c r="AV78" s="37">
        <v>68.00176073300447</v>
      </c>
      <c r="AW78" s="37">
        <v>24.023933844701784</v>
      </c>
      <c r="AX78" s="37">
        <v>227.00116184892008</v>
      </c>
      <c r="AY78" s="37">
        <v>0</v>
      </c>
      <c r="AZ78" s="37">
        <v>1.8558841165203208</v>
      </c>
      <c r="BA78" s="37">
        <v>0.13477161596047876</v>
      </c>
      <c r="BB78" s="37">
        <v>0.9846968609935064</v>
      </c>
      <c r="BC78" s="37">
        <v>1.3885215014107803</v>
      </c>
      <c r="BD78" s="37">
        <v>28.97282034609536</v>
      </c>
      <c r="BE78" s="37">
        <v>1.6115954281747613</v>
      </c>
      <c r="BF78" s="37">
        <v>2.490602378672069</v>
      </c>
      <c r="BG78" s="37">
        <v>0.197701260908062</v>
      </c>
      <c r="BH78" s="37">
        <v>0.3085117722648481</v>
      </c>
      <c r="BI78" s="37">
        <v>0.3132366634856896</v>
      </c>
      <c r="BJ78" s="37">
        <v>52.91233810302278</v>
      </c>
      <c r="BK78" s="37">
        <v>0</v>
      </c>
      <c r="BL78" s="37">
        <v>0.0028644653026351813</v>
      </c>
      <c r="BM78" s="37">
        <v>2.170048039908101</v>
      </c>
      <c r="BN78" s="37">
        <v>0</v>
      </c>
      <c r="BO78" s="37">
        <v>0</v>
      </c>
      <c r="BP78" s="37">
        <v>17.301642109161698</v>
      </c>
      <c r="BQ78" s="37">
        <v>0.3209264239476092</v>
      </c>
      <c r="BR78" s="37">
        <v>0.7929430569096787</v>
      </c>
      <c r="BS78" s="37">
        <v>0</v>
      </c>
      <c r="BT78" s="37">
        <v>0.5837012491947112</v>
      </c>
      <c r="BU78" s="37">
        <v>0.006874716726324436</v>
      </c>
      <c r="BV78" s="37">
        <v>10.717281760586024</v>
      </c>
      <c r="BW78" s="37">
        <v>0.40222998963024</v>
      </c>
      <c r="BX78" s="37">
        <v>0.2710906337957831</v>
      </c>
      <c r="BY78" s="37">
        <v>0.13286984724409004</v>
      </c>
      <c r="BZ78" s="37">
        <v>7.5197765941357995</v>
      </c>
      <c r="CA78" s="37">
        <v>0.06721748373049691</v>
      </c>
      <c r="CB78" s="37">
        <v>0.34025122904085114</v>
      </c>
      <c r="CC78" s="37">
        <v>0.1347657098464527</v>
      </c>
      <c r="CD78" s="37">
        <v>0.5857920135599337</v>
      </c>
      <c r="CE78" s="37">
        <v>0.47802315092656433</v>
      </c>
      <c r="CF78" s="37">
        <v>0.28920468551368445</v>
      </c>
      <c r="CG78" s="37">
        <v>0.1256171392200983</v>
      </c>
      <c r="CH78" s="37">
        <v>2.519955765381546</v>
      </c>
      <c r="CI78" s="37">
        <v>0.2927837906134719</v>
      </c>
      <c r="CJ78" s="37">
        <v>0.7650661987067136</v>
      </c>
      <c r="CK78" s="37">
        <v>10.807533089018124</v>
      </c>
      <c r="CL78" s="37">
        <v>0</v>
      </c>
      <c r="CM78" s="37">
        <v>16.766335558296447</v>
      </c>
      <c r="CN78" s="37">
        <v>0.20635371795622803</v>
      </c>
      <c r="CO78" s="37">
        <v>0.0035318561875790485</v>
      </c>
      <c r="CP78" s="37">
        <v>2.992007835027773</v>
      </c>
      <c r="CQ78" s="37">
        <v>21.606868491768083</v>
      </c>
      <c r="CR78" s="37">
        <v>0.36946647730181204</v>
      </c>
      <c r="CS78" s="37">
        <v>0.0049413741400458275</v>
      </c>
      <c r="CT78" s="37">
        <v>0</v>
      </c>
      <c r="CU78" s="37">
        <v>2.3859408277596694</v>
      </c>
      <c r="CV78" s="37">
        <v>301.9168071165201</v>
      </c>
      <c r="CW78" s="37">
        <v>0</v>
      </c>
      <c r="CX78" s="37">
        <v>0.030008103159170615</v>
      </c>
      <c r="CY78" s="37">
        <v>0.9796605538273514</v>
      </c>
      <c r="CZ78" s="37">
        <v>0.07558645509939273</v>
      </c>
      <c r="DA78" s="37">
        <v>0.16237643587168765</v>
      </c>
      <c r="DB78" s="37">
        <v>0.0024132292311851715</v>
      </c>
      <c r="DC78" s="37">
        <v>0</v>
      </c>
      <c r="DD78" s="37">
        <v>6.420074690203549</v>
      </c>
      <c r="DE78" s="37">
        <v>9.564996940469056</v>
      </c>
      <c r="DF78" s="37">
        <v>7.818288130651579</v>
      </c>
      <c r="DG78" s="37">
        <v>1.5113972892729215</v>
      </c>
      <c r="DH78" s="37">
        <v>14.983015119227899</v>
      </c>
      <c r="DI78" s="37">
        <v>1.4539320714387747</v>
      </c>
      <c r="DJ78" s="37">
        <v>43.76964963233954</v>
      </c>
      <c r="DK78" s="37">
        <v>72.09744133885113</v>
      </c>
      <c r="DL78" s="37">
        <v>0</v>
      </c>
      <c r="DM78" s="37">
        <v>0</v>
      </c>
      <c r="DN78" s="37">
        <v>1.596621149837518</v>
      </c>
      <c r="DO78" s="37">
        <v>0</v>
      </c>
      <c r="DP78" s="37">
        <v>0.006248492572827399</v>
      </c>
      <c r="DQ78" s="37">
        <v>0</v>
      </c>
      <c r="DR78" s="37">
        <v>1.4457252696219365</v>
      </c>
      <c r="DS78" s="37">
        <v>0.04096661314313197</v>
      </c>
      <c r="DT78" s="37">
        <v>0.002290413598107377</v>
      </c>
      <c r="DU78" s="37">
        <v>0.13712815067120887</v>
      </c>
      <c r="DV78" s="37">
        <v>26.1116517420694</v>
      </c>
      <c r="DW78" s="37">
        <v>0</v>
      </c>
      <c r="DX78" s="37">
        <f t="shared" si="9"/>
        <v>1758.438998384089</v>
      </c>
      <c r="DY78" s="37">
        <v>0</v>
      </c>
      <c r="DZ78" s="37">
        <v>0</v>
      </c>
      <c r="EA78" s="37">
        <f>SUM(DY78:DZ78)</f>
        <v>0</v>
      </c>
      <c r="EB78" s="37">
        <v>0</v>
      </c>
      <c r="EC78" s="37">
        <v>0</v>
      </c>
      <c r="ED78" s="37">
        <f>SUM(EB78:EC78)</f>
        <v>0</v>
      </c>
      <c r="EE78" s="37">
        <v>0</v>
      </c>
      <c r="EF78" s="37">
        <v>0</v>
      </c>
      <c r="EG78" s="37">
        <f>SUM(ED78:EF78)</f>
        <v>0</v>
      </c>
      <c r="EH78" s="37">
        <v>0</v>
      </c>
      <c r="EI78" s="37">
        <v>0</v>
      </c>
      <c r="EJ78" s="37">
        <f>SUM(EH78:EI78)</f>
        <v>0</v>
      </c>
      <c r="EK78" s="37">
        <f t="shared" si="10"/>
        <v>0</v>
      </c>
      <c r="EL78" s="37">
        <f t="shared" si="11"/>
        <v>1758.438998384089</v>
      </c>
    </row>
    <row r="79" spans="1:142" ht="12.75" customHeight="1">
      <c r="A79" s="23">
        <v>71</v>
      </c>
      <c r="B79" s="8" t="s">
        <v>401</v>
      </c>
      <c r="C79" s="5" t="s">
        <v>402</v>
      </c>
      <c r="D79" s="37">
        <v>0.4624977997540864</v>
      </c>
      <c r="E79" s="37">
        <v>0.02443448889411244</v>
      </c>
      <c r="F79" s="37">
        <v>0</v>
      </c>
      <c r="G79" s="37">
        <v>0.04906089331744721</v>
      </c>
      <c r="H79" s="37">
        <v>0.019283903913993736</v>
      </c>
      <c r="I79" s="37">
        <v>0.036375187205001686</v>
      </c>
      <c r="J79" s="37">
        <v>0</v>
      </c>
      <c r="K79" s="37">
        <v>0.5349024493552026</v>
      </c>
      <c r="L79" s="37">
        <v>0</v>
      </c>
      <c r="M79" s="37">
        <v>0.001</v>
      </c>
      <c r="N79" s="37">
        <v>0.1382696484050748</v>
      </c>
      <c r="O79" s="37">
        <v>153.93807573768078</v>
      </c>
      <c r="P79" s="37">
        <v>0.6282553470922208</v>
      </c>
      <c r="Q79" s="37">
        <v>0.14775674191622162</v>
      </c>
      <c r="R79" s="37">
        <v>37.33261794534901</v>
      </c>
      <c r="S79" s="37">
        <v>0</v>
      </c>
      <c r="T79" s="37">
        <v>0.020037719215405248</v>
      </c>
      <c r="U79" s="37">
        <v>0.0053267999335660015</v>
      </c>
      <c r="V79" s="37">
        <v>0.27382396409610205</v>
      </c>
      <c r="W79" s="37">
        <v>0.010628508638928063</v>
      </c>
      <c r="X79" s="37">
        <v>0</v>
      </c>
      <c r="Y79" s="37">
        <v>23.92064442197557</v>
      </c>
      <c r="Z79" s="37">
        <v>22.796925629166516</v>
      </c>
      <c r="AA79" s="37">
        <v>0</v>
      </c>
      <c r="AB79" s="37">
        <v>0.00216394889726405</v>
      </c>
      <c r="AC79" s="37">
        <v>0.008234669840011706</v>
      </c>
      <c r="AD79" s="37">
        <v>0</v>
      </c>
      <c r="AE79" s="37">
        <v>0</v>
      </c>
      <c r="AF79" s="37">
        <v>0</v>
      </c>
      <c r="AG79" s="37">
        <v>0.006483030854855631</v>
      </c>
      <c r="AH79" s="37">
        <v>0</v>
      </c>
      <c r="AI79" s="37">
        <v>45.65809429651337</v>
      </c>
      <c r="AJ79" s="37">
        <v>0</v>
      </c>
      <c r="AK79" s="37">
        <v>0.153791597216274</v>
      </c>
      <c r="AL79" s="37">
        <v>0.5430582678547916</v>
      </c>
      <c r="AM79" s="37">
        <v>0.001</v>
      </c>
      <c r="AN79" s="37">
        <v>0.014974716248632012</v>
      </c>
      <c r="AO79" s="37">
        <v>0</v>
      </c>
      <c r="AP79" s="37">
        <v>0.10963374814255232</v>
      </c>
      <c r="AQ79" s="37">
        <v>30.35079856502726</v>
      </c>
      <c r="AR79" s="37">
        <v>37.5821807261958</v>
      </c>
      <c r="AS79" s="37">
        <v>0</v>
      </c>
      <c r="AT79" s="37">
        <v>0.0038070852739706595</v>
      </c>
      <c r="AU79" s="37">
        <v>0.0038403141978083097</v>
      </c>
      <c r="AV79" s="37">
        <v>0.0033208579598564877</v>
      </c>
      <c r="AW79" s="37">
        <v>0.023626442989871356</v>
      </c>
      <c r="AX79" s="37">
        <v>0.01762014547089057</v>
      </c>
      <c r="AY79" s="37">
        <v>961.5002387863514</v>
      </c>
      <c r="AZ79" s="37">
        <v>736.376585681291</v>
      </c>
      <c r="BA79" s="37">
        <v>82.4364856648916</v>
      </c>
      <c r="BB79" s="37">
        <v>120.27798084386862</v>
      </c>
      <c r="BC79" s="37">
        <v>0.8045346351093444</v>
      </c>
      <c r="BD79" s="37">
        <v>4.914900296946228</v>
      </c>
      <c r="BE79" s="37">
        <v>39.70317344077471</v>
      </c>
      <c r="BF79" s="37">
        <v>221.8365762906451</v>
      </c>
      <c r="BG79" s="37">
        <v>1.7019244462471366</v>
      </c>
      <c r="BH79" s="37">
        <v>0.09883027904749947</v>
      </c>
      <c r="BI79" s="37">
        <v>0.008422514980889846</v>
      </c>
      <c r="BJ79" s="37">
        <v>1.9658834888112744</v>
      </c>
      <c r="BK79" s="37">
        <v>1.1053309913833782</v>
      </c>
      <c r="BL79" s="37">
        <v>28.260865400258318</v>
      </c>
      <c r="BM79" s="37">
        <v>0.01796125054620358</v>
      </c>
      <c r="BN79" s="37">
        <v>0</v>
      </c>
      <c r="BO79" s="37">
        <v>0</v>
      </c>
      <c r="BP79" s="37">
        <v>26.607084917662817</v>
      </c>
      <c r="BQ79" s="37">
        <v>0.0322408719594562</v>
      </c>
      <c r="BR79" s="37">
        <v>35.31095394367515</v>
      </c>
      <c r="BS79" s="37">
        <v>0</v>
      </c>
      <c r="BT79" s="37">
        <v>0.742675941749698</v>
      </c>
      <c r="BU79" s="37">
        <v>0</v>
      </c>
      <c r="BV79" s="37">
        <v>0.8113465644960622</v>
      </c>
      <c r="BW79" s="37">
        <v>0.14754930652391562</v>
      </c>
      <c r="BX79" s="37">
        <v>0.07408015591887333</v>
      </c>
      <c r="BY79" s="37">
        <v>4.142951707719471</v>
      </c>
      <c r="BZ79" s="37">
        <v>2.87511500337872</v>
      </c>
      <c r="CA79" s="37">
        <v>0.004168534588367946</v>
      </c>
      <c r="CB79" s="37">
        <v>0</v>
      </c>
      <c r="CC79" s="37">
        <v>0.2676271088710319</v>
      </c>
      <c r="CD79" s="37">
        <v>0.052079217631835546</v>
      </c>
      <c r="CE79" s="37">
        <v>0.04164804811202495</v>
      </c>
      <c r="CF79" s="37">
        <v>0.02491558960651158</v>
      </c>
      <c r="CG79" s="37">
        <v>0.09216347189958254</v>
      </c>
      <c r="CH79" s="37">
        <v>0.018684149174998152</v>
      </c>
      <c r="CI79" s="37">
        <v>0.029287566585722274</v>
      </c>
      <c r="CJ79" s="37">
        <v>0.03290341601230075</v>
      </c>
      <c r="CK79" s="37">
        <v>29.63163581666987</v>
      </c>
      <c r="CL79" s="37">
        <v>0</v>
      </c>
      <c r="CM79" s="37">
        <v>0.5138914104209694</v>
      </c>
      <c r="CN79" s="37">
        <v>0.5996145743677732</v>
      </c>
      <c r="CO79" s="37">
        <v>0.36308295679575303</v>
      </c>
      <c r="CP79" s="37">
        <v>0.008811768088702309</v>
      </c>
      <c r="CQ79" s="37">
        <v>1.2154950460247276</v>
      </c>
      <c r="CR79" s="37">
        <v>94.89450583682411</v>
      </c>
      <c r="CS79" s="37">
        <v>0.027017636843328</v>
      </c>
      <c r="CT79" s="37">
        <v>0</v>
      </c>
      <c r="CU79" s="37">
        <v>0.37164328727891643</v>
      </c>
      <c r="CV79" s="37">
        <v>0</v>
      </c>
      <c r="CW79" s="37">
        <v>0</v>
      </c>
      <c r="CX79" s="37">
        <v>0</v>
      </c>
      <c r="CY79" s="37">
        <v>0.8330257724198071</v>
      </c>
      <c r="CZ79" s="37">
        <v>0.0102235425179523</v>
      </c>
      <c r="DA79" s="37">
        <v>68.84776456163296</v>
      </c>
      <c r="DB79" s="37">
        <v>22.563022752025173</v>
      </c>
      <c r="DC79" s="37">
        <v>4.015293278405288</v>
      </c>
      <c r="DD79" s="37">
        <v>1.574035159008174</v>
      </c>
      <c r="DE79" s="37">
        <v>0.6359301084376429</v>
      </c>
      <c r="DF79" s="37">
        <v>0.17868271376877493</v>
      </c>
      <c r="DG79" s="37">
        <v>0.006927984815139513</v>
      </c>
      <c r="DH79" s="37">
        <v>0.001</v>
      </c>
      <c r="DI79" s="37">
        <v>0</v>
      </c>
      <c r="DJ79" s="37">
        <v>0.9900667455578867</v>
      </c>
      <c r="DK79" s="37">
        <v>0.059179209011494066</v>
      </c>
      <c r="DL79" s="37">
        <v>1.768237029677927</v>
      </c>
      <c r="DM79" s="37">
        <v>0</v>
      </c>
      <c r="DN79" s="37">
        <v>0</v>
      </c>
      <c r="DO79" s="37">
        <v>0</v>
      </c>
      <c r="DP79" s="37">
        <v>0</v>
      </c>
      <c r="DQ79" s="37">
        <v>0</v>
      </c>
      <c r="DR79" s="37">
        <v>0.01850829454603054</v>
      </c>
      <c r="DS79" s="37">
        <v>0</v>
      </c>
      <c r="DT79" s="37">
        <v>0</v>
      </c>
      <c r="DU79" s="37">
        <v>0</v>
      </c>
      <c r="DV79" s="37">
        <v>0.9211177409363258</v>
      </c>
      <c r="DW79" s="37">
        <v>0</v>
      </c>
      <c r="DX79" s="37">
        <f t="shared" si="9"/>
        <v>2857.188428351387</v>
      </c>
      <c r="DY79" s="37">
        <v>0</v>
      </c>
      <c r="DZ79" s="37">
        <v>0</v>
      </c>
      <c r="EA79" s="37">
        <f>SUM(DY79:DZ79)</f>
        <v>0</v>
      </c>
      <c r="EB79" s="37">
        <v>340.0036261181487</v>
      </c>
      <c r="EC79" s="37">
        <v>2.4128034743904223</v>
      </c>
      <c r="ED79" s="37">
        <f>SUM(EB79:EC79)</f>
        <v>342.41642959253915</v>
      </c>
      <c r="EE79" s="37">
        <v>0</v>
      </c>
      <c r="EF79" s="37">
        <v>0</v>
      </c>
      <c r="EG79" s="37">
        <f>SUM(ED79:EF79)</f>
        <v>342.41642959253915</v>
      </c>
      <c r="EH79" s="37">
        <v>0</v>
      </c>
      <c r="EI79" s="37">
        <v>0</v>
      </c>
      <c r="EJ79" s="37">
        <f>SUM(EH79:EI79)</f>
        <v>0</v>
      </c>
      <c r="EK79" s="37">
        <f t="shared" si="10"/>
        <v>342.41642959253915</v>
      </c>
      <c r="EL79" s="37">
        <f t="shared" si="11"/>
        <v>3199.604857943926</v>
      </c>
    </row>
    <row r="80" spans="1:142" ht="12.75" customHeight="1">
      <c r="A80" s="23">
        <v>72</v>
      </c>
      <c r="B80" s="8" t="s">
        <v>403</v>
      </c>
      <c r="C80" s="4" t="s">
        <v>404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0.011527282510227296</v>
      </c>
      <c r="O80" s="37">
        <v>67.22547253361411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0</v>
      </c>
      <c r="AX80" s="37">
        <v>0</v>
      </c>
      <c r="AY80" s="37">
        <v>0</v>
      </c>
      <c r="AZ80" s="37">
        <v>7.4117691572334525</v>
      </c>
      <c r="BA80" s="37">
        <v>0</v>
      </c>
      <c r="BB80" s="37">
        <v>2.867911618522846</v>
      </c>
      <c r="BC80" s="37">
        <v>0</v>
      </c>
      <c r="BD80" s="37">
        <v>0</v>
      </c>
      <c r="BE80" s="37">
        <v>1.450944200633723</v>
      </c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0</v>
      </c>
      <c r="BO80" s="37">
        <v>0</v>
      </c>
      <c r="BP80" s="37">
        <v>0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7">
        <v>0.04493678852400452</v>
      </c>
      <c r="BY80" s="37">
        <v>0</v>
      </c>
      <c r="BZ80" s="37">
        <v>0</v>
      </c>
      <c r="CA80" s="37">
        <v>0</v>
      </c>
      <c r="CB80" s="37">
        <v>0</v>
      </c>
      <c r="CC80" s="37">
        <v>0</v>
      </c>
      <c r="CD80" s="37">
        <v>0</v>
      </c>
      <c r="CE80" s="37">
        <v>0</v>
      </c>
      <c r="CF80" s="37">
        <v>0</v>
      </c>
      <c r="CG80" s="37">
        <v>0</v>
      </c>
      <c r="CH80" s="37">
        <v>0</v>
      </c>
      <c r="CI80" s="37">
        <v>0</v>
      </c>
      <c r="CJ80" s="37">
        <v>0</v>
      </c>
      <c r="CK80" s="37">
        <v>0</v>
      </c>
      <c r="CL80" s="37">
        <v>0</v>
      </c>
      <c r="CM80" s="37">
        <v>0</v>
      </c>
      <c r="CN80" s="37">
        <v>0</v>
      </c>
      <c r="CO80" s="37">
        <v>0</v>
      </c>
      <c r="CP80" s="37">
        <v>0</v>
      </c>
      <c r="CQ80" s="37">
        <v>0.4912664439804145</v>
      </c>
      <c r="CR80" s="37">
        <v>3.747452683236412</v>
      </c>
      <c r="CS80" s="37">
        <v>0</v>
      </c>
      <c r="CT80" s="37">
        <v>0</v>
      </c>
      <c r="CU80" s="37">
        <v>0</v>
      </c>
      <c r="CV80" s="37">
        <v>0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0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</v>
      </c>
      <c r="DJ80" s="37">
        <v>0.14301865950936735</v>
      </c>
      <c r="DK80" s="37">
        <v>0.014993628400523012</v>
      </c>
      <c r="DL80" s="37">
        <v>0</v>
      </c>
      <c r="DM80" s="37">
        <v>0</v>
      </c>
      <c r="DN80" s="37">
        <v>0</v>
      </c>
      <c r="DO80" s="37">
        <v>0</v>
      </c>
      <c r="DP80" s="37">
        <v>0</v>
      </c>
      <c r="DQ80" s="37">
        <v>0</v>
      </c>
      <c r="DR80" s="37">
        <v>0</v>
      </c>
      <c r="DS80" s="37">
        <v>0</v>
      </c>
      <c r="DT80" s="37">
        <v>0</v>
      </c>
      <c r="DU80" s="37">
        <v>0</v>
      </c>
      <c r="DV80" s="37">
        <v>0</v>
      </c>
      <c r="DW80" s="37">
        <v>0</v>
      </c>
      <c r="DX80" s="37">
        <f t="shared" si="9"/>
        <v>83.40929299616506</v>
      </c>
      <c r="DY80" s="37">
        <v>0</v>
      </c>
      <c r="DZ80" s="37">
        <v>0</v>
      </c>
      <c r="EA80" s="37">
        <f>SUM(DY80:DZ80)</f>
        <v>0</v>
      </c>
      <c r="EB80" s="37">
        <v>0</v>
      </c>
      <c r="EC80" s="37">
        <v>0</v>
      </c>
      <c r="ED80" s="37">
        <f>SUM(EB80:EC80)</f>
        <v>0</v>
      </c>
      <c r="EE80" s="37">
        <v>0</v>
      </c>
      <c r="EF80" s="37">
        <v>0</v>
      </c>
      <c r="EG80" s="37">
        <f>SUM(ED80:EF80)</f>
        <v>0</v>
      </c>
      <c r="EH80" s="37">
        <v>0</v>
      </c>
      <c r="EI80" s="37">
        <v>0</v>
      </c>
      <c r="EJ80" s="37">
        <f>SUM(EH80:EI80)</f>
        <v>0</v>
      </c>
      <c r="EK80" s="37">
        <f t="shared" si="10"/>
        <v>0</v>
      </c>
      <c r="EL80" s="37">
        <f t="shared" si="11"/>
        <v>83.40929299616506</v>
      </c>
    </row>
    <row r="81" spans="1:142" ht="12.75" customHeight="1">
      <c r="A81" s="23">
        <v>73</v>
      </c>
      <c r="B81" s="8" t="s">
        <v>405</v>
      </c>
      <c r="C81" s="4" t="s">
        <v>406</v>
      </c>
      <c r="D81" s="37">
        <v>0</v>
      </c>
      <c r="E81" s="37">
        <v>0</v>
      </c>
      <c r="F81" s="37">
        <v>0.133345069610848</v>
      </c>
      <c r="G81" s="37">
        <v>0.0393029908901858</v>
      </c>
      <c r="H81" s="37">
        <v>0</v>
      </c>
      <c r="I81" s="37">
        <v>0.11276697308779815</v>
      </c>
      <c r="J81" s="37">
        <v>0</v>
      </c>
      <c r="K81" s="37">
        <v>0</v>
      </c>
      <c r="L81" s="37">
        <v>0</v>
      </c>
      <c r="M81" s="37">
        <v>0</v>
      </c>
      <c r="N81" s="37">
        <v>0.0011916884587881375</v>
      </c>
      <c r="O81" s="37">
        <v>7.463770522291133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3.1487743508545885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0.09364188525857561</v>
      </c>
      <c r="AH81" s="37">
        <v>0</v>
      </c>
      <c r="AI81" s="37">
        <v>0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0.031067702697605688</v>
      </c>
      <c r="AQ81" s="37">
        <v>0</v>
      </c>
      <c r="AR81" s="37">
        <v>0</v>
      </c>
      <c r="AS81" s="37">
        <v>0.7782676065130729</v>
      </c>
      <c r="AT81" s="37">
        <v>0.14152216133090906</v>
      </c>
      <c r="AU81" s="37">
        <v>0</v>
      </c>
      <c r="AV81" s="37">
        <v>0</v>
      </c>
      <c r="AW81" s="37">
        <v>0</v>
      </c>
      <c r="AX81" s="37">
        <v>0</v>
      </c>
      <c r="AY81" s="37">
        <v>188.83587009191987</v>
      </c>
      <c r="AZ81" s="37">
        <v>12.586989080134087</v>
      </c>
      <c r="BA81" s="37">
        <v>0</v>
      </c>
      <c r="BB81" s="37">
        <v>0</v>
      </c>
      <c r="BC81" s="37">
        <v>0</v>
      </c>
      <c r="BD81" s="37">
        <v>6.6651425350102915</v>
      </c>
      <c r="BE81" s="37">
        <v>7.201689510428401</v>
      </c>
      <c r="BF81" s="37">
        <v>0.06929602080420097</v>
      </c>
      <c r="BG81" s="37">
        <v>0</v>
      </c>
      <c r="BH81" s="37">
        <v>0</v>
      </c>
      <c r="BI81" s="37">
        <v>0.056912247601259534</v>
      </c>
      <c r="BJ81" s="37">
        <v>0</v>
      </c>
      <c r="BK81" s="37">
        <v>0</v>
      </c>
      <c r="BL81" s="37">
        <v>0</v>
      </c>
      <c r="BM81" s="37">
        <v>0</v>
      </c>
      <c r="BN81" s="37">
        <v>0.9679788974537714</v>
      </c>
      <c r="BO81" s="37">
        <v>0</v>
      </c>
      <c r="BP81" s="37">
        <v>0</v>
      </c>
      <c r="BQ81" s="37">
        <v>2.781223825429572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6.261194019084416</v>
      </c>
      <c r="CR81" s="37">
        <v>0.7045067062611721</v>
      </c>
      <c r="CS81" s="37">
        <v>2.1647653202186046</v>
      </c>
      <c r="CT81" s="37">
        <v>0</v>
      </c>
      <c r="CU81" s="37">
        <v>3.2428071792334983</v>
      </c>
      <c r="CV81" s="37">
        <v>0</v>
      </c>
      <c r="CW81" s="37">
        <v>0</v>
      </c>
      <c r="CX81" s="37">
        <v>0.14780872096569048</v>
      </c>
      <c r="CY81" s="37">
        <v>0</v>
      </c>
      <c r="CZ81" s="37">
        <v>0</v>
      </c>
      <c r="DA81" s="37">
        <v>0</v>
      </c>
      <c r="DB81" s="37">
        <v>3.904440585802762</v>
      </c>
      <c r="DC81" s="37">
        <v>0</v>
      </c>
      <c r="DD81" s="37">
        <v>0</v>
      </c>
      <c r="DE81" s="37">
        <v>0.002176894618273984</v>
      </c>
      <c r="DF81" s="37">
        <v>0</v>
      </c>
      <c r="DG81" s="37">
        <v>0.005347521940573059</v>
      </c>
      <c r="DH81" s="37">
        <v>0</v>
      </c>
      <c r="DI81" s="37">
        <v>0</v>
      </c>
      <c r="DJ81" s="37">
        <v>22.24387320590168</v>
      </c>
      <c r="DK81" s="37">
        <v>0.22476815432744984</v>
      </c>
      <c r="DL81" s="37">
        <v>0</v>
      </c>
      <c r="DM81" s="37">
        <v>0</v>
      </c>
      <c r="DN81" s="37">
        <v>0.030254392628786986</v>
      </c>
      <c r="DO81" s="37">
        <v>0</v>
      </c>
      <c r="DP81" s="37">
        <v>0.9021351876585869</v>
      </c>
      <c r="DQ81" s="37">
        <v>0</v>
      </c>
      <c r="DR81" s="37">
        <v>0</v>
      </c>
      <c r="DS81" s="37">
        <v>0</v>
      </c>
      <c r="DT81" s="37">
        <v>0.009965827877444204</v>
      </c>
      <c r="DU81" s="37">
        <v>0</v>
      </c>
      <c r="DV81" s="37">
        <v>1.120922469594086</v>
      </c>
      <c r="DW81" s="37">
        <v>0</v>
      </c>
      <c r="DX81" s="37">
        <f t="shared" si="9"/>
        <v>272.07371934588804</v>
      </c>
      <c r="DY81" s="37">
        <v>0</v>
      </c>
      <c r="DZ81" s="37">
        <v>0</v>
      </c>
      <c r="EA81" s="37">
        <f>SUM(DY81:DZ81)</f>
        <v>0</v>
      </c>
      <c r="EB81" s="37">
        <v>0</v>
      </c>
      <c r="EC81" s="37">
        <v>0</v>
      </c>
      <c r="ED81" s="37">
        <f>SUM(EB81:EC81)</f>
        <v>0</v>
      </c>
      <c r="EE81" s="37">
        <v>0</v>
      </c>
      <c r="EF81" s="37">
        <v>0</v>
      </c>
      <c r="EG81" s="37">
        <f>SUM(ED81:EF81)</f>
        <v>0</v>
      </c>
      <c r="EH81" s="37">
        <v>0</v>
      </c>
      <c r="EI81" s="37">
        <v>0</v>
      </c>
      <c r="EJ81" s="37">
        <f>SUM(EH81:EI81)</f>
        <v>0</v>
      </c>
      <c r="EK81" s="37">
        <f t="shared" si="10"/>
        <v>0</v>
      </c>
      <c r="EL81" s="37">
        <f t="shared" si="11"/>
        <v>272.07371934588804</v>
      </c>
    </row>
    <row r="82" spans="1:142" ht="12.75" customHeight="1">
      <c r="A82" s="23">
        <v>74</v>
      </c>
      <c r="B82" s="8" t="s">
        <v>407</v>
      </c>
      <c r="C82" s="5" t="s">
        <v>408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366.0473810074137</v>
      </c>
      <c r="P82" s="37">
        <v>45.285006021193375</v>
      </c>
      <c r="Q82" s="37">
        <v>76.32539680154112</v>
      </c>
      <c r="R82" s="37">
        <v>256.1118495257303</v>
      </c>
      <c r="S82" s="37">
        <v>0.2715282178951982</v>
      </c>
      <c r="T82" s="37">
        <v>233.0506892099956</v>
      </c>
      <c r="U82" s="37">
        <v>19.165321222631945</v>
      </c>
      <c r="V82" s="37">
        <v>826.1348525051956</v>
      </c>
      <c r="W82" s="37">
        <v>215.3599299437006</v>
      </c>
      <c r="X82" s="37">
        <v>49.41551775370332</v>
      </c>
      <c r="Y82" s="37">
        <v>132.94503023205002</v>
      </c>
      <c r="Z82" s="37">
        <v>37.25854455184794</v>
      </c>
      <c r="AA82" s="37">
        <v>343.7644050101387</v>
      </c>
      <c r="AB82" s="37">
        <v>0.10928082862506402</v>
      </c>
      <c r="AC82" s="37">
        <v>337.363191400149</v>
      </c>
      <c r="AD82" s="37">
        <v>35.571775503838055</v>
      </c>
      <c r="AE82" s="37">
        <v>23.633017644680912</v>
      </c>
      <c r="AF82" s="37">
        <v>24.26534497168301</v>
      </c>
      <c r="AG82" s="37">
        <v>314.75152776242504</v>
      </c>
      <c r="AH82" s="37">
        <v>20.889952038402267</v>
      </c>
      <c r="AI82" s="37">
        <v>290.9323255820035</v>
      </c>
      <c r="AJ82" s="37">
        <v>157.932738444488</v>
      </c>
      <c r="AK82" s="37">
        <v>316.938183278582</v>
      </c>
      <c r="AL82" s="37">
        <v>6.48411192213089</v>
      </c>
      <c r="AM82" s="37">
        <v>2.600753804405081</v>
      </c>
      <c r="AN82" s="37">
        <v>503.7230190160554</v>
      </c>
      <c r="AO82" s="37">
        <v>15.00001414518405</v>
      </c>
      <c r="AP82" s="37">
        <v>137.7321030209571</v>
      </c>
      <c r="AQ82" s="37">
        <v>3.6271479598686693</v>
      </c>
      <c r="AR82" s="37">
        <v>65.94629113271992</v>
      </c>
      <c r="AS82" s="37">
        <v>87.95430307096984</v>
      </c>
      <c r="AT82" s="37">
        <v>37.22401483878732</v>
      </c>
      <c r="AU82" s="37">
        <v>6.434303280619991</v>
      </c>
      <c r="AV82" s="37">
        <v>0.5241069644059813</v>
      </c>
      <c r="AW82" s="37">
        <v>9.267252187459157</v>
      </c>
      <c r="AX82" s="37">
        <v>50.4553438266738</v>
      </c>
      <c r="AY82" s="37">
        <v>2060.5989856317665</v>
      </c>
      <c r="AZ82" s="37">
        <v>5470.145731914288</v>
      </c>
      <c r="BA82" s="37">
        <v>4770.18616360371</v>
      </c>
      <c r="BB82" s="37">
        <v>3179.7456309267563</v>
      </c>
      <c r="BC82" s="37">
        <v>811.1819058158736</v>
      </c>
      <c r="BD82" s="37">
        <v>8008.836962933604</v>
      </c>
      <c r="BE82" s="37">
        <v>1947.7195637377936</v>
      </c>
      <c r="BF82" s="37">
        <v>6523.587120031504</v>
      </c>
      <c r="BG82" s="37">
        <v>1276.7835815278206</v>
      </c>
      <c r="BH82" s="37">
        <v>322.2345165074898</v>
      </c>
      <c r="BI82" s="37">
        <v>80.24019534213508</v>
      </c>
      <c r="BJ82" s="37">
        <v>423.50761940451986</v>
      </c>
      <c r="BK82" s="37">
        <v>285.9067224134785</v>
      </c>
      <c r="BL82" s="37">
        <v>87.79577905227735</v>
      </c>
      <c r="BM82" s="37">
        <v>17.050826310928137</v>
      </c>
      <c r="BN82" s="37">
        <v>9.311942417287902</v>
      </c>
      <c r="BO82" s="37">
        <v>0.3174902243269276</v>
      </c>
      <c r="BP82" s="37">
        <v>156.35647308722142</v>
      </c>
      <c r="BQ82" s="37">
        <v>154.68948505683636</v>
      </c>
      <c r="BR82" s="37">
        <v>184.3017382759654</v>
      </c>
      <c r="BS82" s="37">
        <v>2.5280160090321298</v>
      </c>
      <c r="BT82" s="37">
        <v>89.82739521763399</v>
      </c>
      <c r="BU82" s="37">
        <v>1.4046518224603328</v>
      </c>
      <c r="BV82" s="37">
        <v>179.61772303873957</v>
      </c>
      <c r="BW82" s="37">
        <v>4.652276208467446</v>
      </c>
      <c r="BX82" s="37">
        <v>24.497857039978143</v>
      </c>
      <c r="BY82" s="37">
        <v>0.9673074144890967</v>
      </c>
      <c r="BZ82" s="37">
        <v>34.955089072473235</v>
      </c>
      <c r="CA82" s="37">
        <v>17.039977078215014</v>
      </c>
      <c r="CB82" s="37">
        <v>0</v>
      </c>
      <c r="CC82" s="37">
        <v>1.9861159116607519</v>
      </c>
      <c r="CD82" s="37">
        <v>0.00946555373203731</v>
      </c>
      <c r="CE82" s="37">
        <v>16.7596638188623</v>
      </c>
      <c r="CF82" s="37">
        <v>12.033820225360886</v>
      </c>
      <c r="CG82" s="37">
        <v>3.101808350447491</v>
      </c>
      <c r="CH82" s="37">
        <v>3.1495293217501126</v>
      </c>
      <c r="CI82" s="37">
        <v>0.03913158778402736</v>
      </c>
      <c r="CJ82" s="37">
        <v>10.489938213564985</v>
      </c>
      <c r="CK82" s="37">
        <v>95.37987990701725</v>
      </c>
      <c r="CL82" s="37">
        <v>9.440926000362225</v>
      </c>
      <c r="CM82" s="37">
        <v>64.84061833698527</v>
      </c>
      <c r="CN82" s="37">
        <v>0.7329092036627729</v>
      </c>
      <c r="CO82" s="37">
        <v>1.720015244991198</v>
      </c>
      <c r="CP82" s="37">
        <v>32.46957469798556</v>
      </c>
      <c r="CQ82" s="37">
        <v>111.34645209678435</v>
      </c>
      <c r="CR82" s="37">
        <v>3.5726772112894767</v>
      </c>
      <c r="CS82" s="37">
        <v>3.7848707529129926</v>
      </c>
      <c r="CT82" s="37">
        <v>30.65772717237241</v>
      </c>
      <c r="CU82" s="37">
        <v>64.68807036676564</v>
      </c>
      <c r="CV82" s="37">
        <v>362.909211574932</v>
      </c>
      <c r="CW82" s="37">
        <v>27.77016417313845</v>
      </c>
      <c r="CX82" s="37">
        <v>0.2667576339398532</v>
      </c>
      <c r="CY82" s="37">
        <v>0.5664031487952608</v>
      </c>
      <c r="CZ82" s="37">
        <v>0.5927781898284835</v>
      </c>
      <c r="DA82" s="37">
        <v>37.64724544477047</v>
      </c>
      <c r="DB82" s="37">
        <v>8.088026713445275</v>
      </c>
      <c r="DC82" s="37">
        <v>3.3311104789989967</v>
      </c>
      <c r="DD82" s="37">
        <v>0.5169019225091976</v>
      </c>
      <c r="DE82" s="37">
        <v>6.927097610346651</v>
      </c>
      <c r="DF82" s="37">
        <v>0.0014612534678557715</v>
      </c>
      <c r="DG82" s="37">
        <v>0.10965068978776268</v>
      </c>
      <c r="DH82" s="37">
        <v>1.183191807121865</v>
      </c>
      <c r="DI82" s="37">
        <v>0</v>
      </c>
      <c r="DJ82" s="37">
        <v>248.3590304490414</v>
      </c>
      <c r="DK82" s="37">
        <v>37.31399429535469</v>
      </c>
      <c r="DL82" s="37">
        <v>51.12508140186962</v>
      </c>
      <c r="DM82" s="37">
        <v>0.09091292908306739</v>
      </c>
      <c r="DN82" s="37">
        <v>0.3096735543051423</v>
      </c>
      <c r="DO82" s="37">
        <v>0</v>
      </c>
      <c r="DP82" s="37">
        <v>51.934925034218175</v>
      </c>
      <c r="DQ82" s="37">
        <v>29.574293645174738</v>
      </c>
      <c r="DR82" s="37">
        <v>1.3266098835532953</v>
      </c>
      <c r="DS82" s="37">
        <v>0</v>
      </c>
      <c r="DT82" s="37">
        <v>0.16576989735589226</v>
      </c>
      <c r="DU82" s="37">
        <v>1.2006689133585737</v>
      </c>
      <c r="DV82" s="37">
        <v>71.41262853668714</v>
      </c>
      <c r="DW82" s="37">
        <v>0</v>
      </c>
      <c r="DX82" s="37">
        <f t="shared" si="9"/>
        <v>42585.41106490057</v>
      </c>
      <c r="DY82" s="37">
        <v>0</v>
      </c>
      <c r="DZ82" s="37">
        <v>0</v>
      </c>
      <c r="EA82" s="37">
        <f>SUM(DY82:DZ82)</f>
        <v>0</v>
      </c>
      <c r="EB82" s="37">
        <v>9666.127242022692</v>
      </c>
      <c r="EC82" s="37">
        <v>31.333851848805015</v>
      </c>
      <c r="ED82" s="37">
        <f>SUM(EB82:EC82)</f>
        <v>9697.461093871498</v>
      </c>
      <c r="EE82" s="37">
        <v>0</v>
      </c>
      <c r="EF82" s="37">
        <v>0</v>
      </c>
      <c r="EG82" s="37">
        <f>SUM(ED82:EF82)</f>
        <v>9697.461093871498</v>
      </c>
      <c r="EH82" s="37">
        <v>0</v>
      </c>
      <c r="EI82" s="37">
        <v>0</v>
      </c>
      <c r="EJ82" s="37">
        <f>SUM(EH82:EI82)</f>
        <v>0</v>
      </c>
      <c r="EK82" s="37">
        <f t="shared" si="10"/>
        <v>9697.461093871498</v>
      </c>
      <c r="EL82" s="37">
        <f t="shared" si="11"/>
        <v>52282.872158772065</v>
      </c>
    </row>
    <row r="83" spans="1:142" ht="12.75" customHeight="1">
      <c r="A83" s="23">
        <v>75</v>
      </c>
      <c r="B83" s="8" t="s">
        <v>409</v>
      </c>
      <c r="C83" s="4" t="s">
        <v>410</v>
      </c>
      <c r="D83" s="37">
        <v>2.852774739044382</v>
      </c>
      <c r="E83" s="37">
        <v>0.14923705170101784</v>
      </c>
      <c r="F83" s="37">
        <v>0</v>
      </c>
      <c r="G83" s="37">
        <v>0.30219395869666044</v>
      </c>
      <c r="H83" s="37">
        <v>0.1189468014447875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8.945203822146059</v>
      </c>
      <c r="P83" s="37">
        <v>0.001083778876118807</v>
      </c>
      <c r="Q83" s="37">
        <v>0.06220379252742375</v>
      </c>
      <c r="R83" s="37">
        <v>0</v>
      </c>
      <c r="S83" s="37">
        <v>0</v>
      </c>
      <c r="T83" s="37">
        <v>4.94907488988551</v>
      </c>
      <c r="U83" s="37">
        <v>0</v>
      </c>
      <c r="V83" s="37">
        <v>0</v>
      </c>
      <c r="W83" s="37">
        <v>0</v>
      </c>
      <c r="X83" s="37">
        <v>19.353656266981343</v>
      </c>
      <c r="Y83" s="37">
        <v>0.536576313428739</v>
      </c>
      <c r="Z83" s="37">
        <v>3.75251674263864</v>
      </c>
      <c r="AA83" s="37">
        <v>1.1023477935172756</v>
      </c>
      <c r="AB83" s="37">
        <v>0</v>
      </c>
      <c r="AC83" s="37">
        <v>3.328812816557386</v>
      </c>
      <c r="AD83" s="37">
        <v>0</v>
      </c>
      <c r="AE83" s="37">
        <v>0.0013999328282582563</v>
      </c>
      <c r="AF83" s="37">
        <v>0</v>
      </c>
      <c r="AG83" s="37">
        <v>11.505663494540668</v>
      </c>
      <c r="AH83" s="37">
        <v>0</v>
      </c>
      <c r="AI83" s="37">
        <v>222.3130876383372</v>
      </c>
      <c r="AJ83" s="37">
        <v>129.41337697096947</v>
      </c>
      <c r="AK83" s="37">
        <v>58.19839792927763</v>
      </c>
      <c r="AL83" s="37">
        <v>55.31032092204653</v>
      </c>
      <c r="AM83" s="37">
        <v>3.9189101317291706</v>
      </c>
      <c r="AN83" s="37">
        <v>684.5959205835023</v>
      </c>
      <c r="AO83" s="37">
        <v>0</v>
      </c>
      <c r="AP83" s="37">
        <v>8.661030420842245</v>
      </c>
      <c r="AQ83" s="37">
        <v>35.6774162684663</v>
      </c>
      <c r="AR83" s="37">
        <v>0</v>
      </c>
      <c r="AS83" s="37">
        <v>9.142001850823632</v>
      </c>
      <c r="AT83" s="37">
        <v>151.00203583824074</v>
      </c>
      <c r="AU83" s="37">
        <v>5.653868989992179</v>
      </c>
      <c r="AV83" s="37">
        <v>0</v>
      </c>
      <c r="AW83" s="37">
        <v>0</v>
      </c>
      <c r="AX83" s="37">
        <v>5.563031929782391</v>
      </c>
      <c r="AY83" s="37">
        <v>0</v>
      </c>
      <c r="AZ83" s="37">
        <v>223.78812029564088</v>
      </c>
      <c r="BA83" s="37">
        <v>10.677547165242625</v>
      </c>
      <c r="BB83" s="37">
        <v>47.148355342201704</v>
      </c>
      <c r="BC83" s="37">
        <v>841.9347986040804</v>
      </c>
      <c r="BD83" s="37">
        <v>31.895976657315238</v>
      </c>
      <c r="BE83" s="37">
        <v>69.37888020772175</v>
      </c>
      <c r="BF83" s="37">
        <v>90.46790180823741</v>
      </c>
      <c r="BG83" s="37">
        <v>9.823035534941306</v>
      </c>
      <c r="BH83" s="37">
        <v>0.04870773154977724</v>
      </c>
      <c r="BI83" s="37">
        <v>3.1527720642808146</v>
      </c>
      <c r="BJ83" s="37">
        <v>115.40357872352965</v>
      </c>
      <c r="BK83" s="37">
        <v>0.32028669146283856</v>
      </c>
      <c r="BL83" s="37">
        <v>0.19802962855383635</v>
      </c>
      <c r="BM83" s="37">
        <v>0</v>
      </c>
      <c r="BN83" s="37">
        <v>0</v>
      </c>
      <c r="BO83" s="37">
        <v>0</v>
      </c>
      <c r="BP83" s="37">
        <v>0</v>
      </c>
      <c r="BQ83" s="37">
        <v>0</v>
      </c>
      <c r="BR83" s="37">
        <v>0</v>
      </c>
      <c r="BS83" s="37">
        <v>0</v>
      </c>
      <c r="BT83" s="37">
        <v>0</v>
      </c>
      <c r="BU83" s="37">
        <v>0</v>
      </c>
      <c r="BV83" s="37">
        <v>2.2368652105159463</v>
      </c>
      <c r="BW83" s="37">
        <v>0</v>
      </c>
      <c r="BX83" s="37">
        <v>0.056221558663460854</v>
      </c>
      <c r="BY83" s="37">
        <v>0</v>
      </c>
      <c r="BZ83" s="37">
        <v>0</v>
      </c>
      <c r="CA83" s="37">
        <v>0</v>
      </c>
      <c r="CB83" s="37">
        <v>0</v>
      </c>
      <c r="CC83" s="37">
        <v>0</v>
      </c>
      <c r="CD83" s="37">
        <v>0</v>
      </c>
      <c r="CE83" s="37">
        <v>0</v>
      </c>
      <c r="CF83" s="37">
        <v>0</v>
      </c>
      <c r="CG83" s="37">
        <v>0</v>
      </c>
      <c r="CH83" s="37">
        <v>0</v>
      </c>
      <c r="CI83" s="37">
        <v>0</v>
      </c>
      <c r="CJ83" s="37">
        <v>0.10251224371685172</v>
      </c>
      <c r="CK83" s="37">
        <v>0</v>
      </c>
      <c r="CL83" s="37">
        <v>0</v>
      </c>
      <c r="CM83" s="37">
        <v>0.07714847216597127</v>
      </c>
      <c r="CN83" s="37">
        <v>0</v>
      </c>
      <c r="CO83" s="37">
        <v>0</v>
      </c>
      <c r="CP83" s="37">
        <v>0.06932871007494518</v>
      </c>
      <c r="CQ83" s="37">
        <v>18.674949865924013</v>
      </c>
      <c r="CR83" s="37">
        <v>0.005804295937423078</v>
      </c>
      <c r="CS83" s="37">
        <v>0</v>
      </c>
      <c r="CT83" s="37">
        <v>0</v>
      </c>
      <c r="CU83" s="37">
        <v>22.264597548770887</v>
      </c>
      <c r="CV83" s="37">
        <v>140.9805962702504</v>
      </c>
      <c r="CW83" s="37">
        <v>0</v>
      </c>
      <c r="CX83" s="37">
        <v>0</v>
      </c>
      <c r="CY83" s="37">
        <v>0</v>
      </c>
      <c r="CZ83" s="37">
        <v>0</v>
      </c>
      <c r="DA83" s="37">
        <v>0.010376427560663573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0</v>
      </c>
      <c r="DH83" s="37">
        <v>0</v>
      </c>
      <c r="DI83" s="37">
        <v>0</v>
      </c>
      <c r="DJ83" s="37">
        <v>6.291909336694118</v>
      </c>
      <c r="DK83" s="37">
        <v>0.38039467877938254</v>
      </c>
      <c r="DL83" s="37">
        <v>0</v>
      </c>
      <c r="DM83" s="37">
        <v>0</v>
      </c>
      <c r="DN83" s="37">
        <v>0</v>
      </c>
      <c r="DO83" s="37">
        <v>0</v>
      </c>
      <c r="DP83" s="37">
        <v>0.027307789985632776</v>
      </c>
      <c r="DQ83" s="37">
        <v>0</v>
      </c>
      <c r="DR83" s="37">
        <v>0.0025123020899364347</v>
      </c>
      <c r="DS83" s="37">
        <v>0</v>
      </c>
      <c r="DT83" s="37">
        <v>0.004042691178511871</v>
      </c>
      <c r="DU83" s="37">
        <v>0.002030324210816002</v>
      </c>
      <c r="DV83" s="37">
        <v>16.877538952698362</v>
      </c>
      <c r="DW83" s="37">
        <v>0</v>
      </c>
      <c r="DX83" s="37">
        <f t="shared" si="9"/>
        <v>3078.713218802799</v>
      </c>
      <c r="DY83" s="37">
        <v>0</v>
      </c>
      <c r="DZ83" s="37">
        <v>0</v>
      </c>
      <c r="EA83" s="37">
        <f>SUM(DY83:DZ83)</f>
        <v>0</v>
      </c>
      <c r="EB83" s="37">
        <v>0</v>
      </c>
      <c r="EC83" s="37">
        <v>69.421731279557</v>
      </c>
      <c r="ED83" s="37">
        <f>SUM(EB83:EC83)</f>
        <v>69.421731279557</v>
      </c>
      <c r="EE83" s="37">
        <v>0</v>
      </c>
      <c r="EF83" s="37">
        <v>0</v>
      </c>
      <c r="EG83" s="37">
        <f>SUM(ED83:EF83)</f>
        <v>69.421731279557</v>
      </c>
      <c r="EH83" s="37">
        <v>0</v>
      </c>
      <c r="EI83" s="37">
        <v>0</v>
      </c>
      <c r="EJ83" s="37">
        <f>SUM(EH83:EI83)</f>
        <v>0</v>
      </c>
      <c r="EK83" s="37">
        <f t="shared" si="10"/>
        <v>69.421731279557</v>
      </c>
      <c r="EL83" s="37">
        <f t="shared" si="11"/>
        <v>3148.134950082356</v>
      </c>
    </row>
    <row r="84" spans="1:142" ht="12.75" customHeight="1">
      <c r="A84" s="23">
        <v>76</v>
      </c>
      <c r="B84" s="8" t="s">
        <v>411</v>
      </c>
      <c r="C84" s="4" t="s">
        <v>412</v>
      </c>
      <c r="D84" s="37">
        <v>3604.0216662144035</v>
      </c>
      <c r="E84" s="37">
        <v>944.3647125427381</v>
      </c>
      <c r="F84" s="37">
        <v>59.59915571236456</v>
      </c>
      <c r="G84" s="37">
        <v>197.88460786322062</v>
      </c>
      <c r="H84" s="37">
        <v>297.2969230912773</v>
      </c>
      <c r="I84" s="37">
        <v>39.79409519129603</v>
      </c>
      <c r="J84" s="37">
        <v>14.165724907031798</v>
      </c>
      <c r="K84" s="37">
        <v>0.001721257352515106</v>
      </c>
      <c r="L84" s="37">
        <v>0</v>
      </c>
      <c r="M84" s="37">
        <v>0</v>
      </c>
      <c r="N84" s="37">
        <v>0.026985696491699556</v>
      </c>
      <c r="O84" s="37">
        <v>0.10895090711403863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0.26568592398019214</v>
      </c>
      <c r="W84" s="37">
        <v>0</v>
      </c>
      <c r="X84" s="37">
        <v>0.017434426690379028</v>
      </c>
      <c r="Y84" s="37">
        <v>0.1374848469288741</v>
      </c>
      <c r="Z84" s="37">
        <v>2.0824651112003654</v>
      </c>
      <c r="AA84" s="37">
        <v>0.009348875395945346</v>
      </c>
      <c r="AB84" s="37">
        <v>0</v>
      </c>
      <c r="AC84" s="37">
        <v>2.0107340673970997</v>
      </c>
      <c r="AD84" s="37">
        <v>0</v>
      </c>
      <c r="AE84" s="37">
        <v>0</v>
      </c>
      <c r="AF84" s="37">
        <v>0</v>
      </c>
      <c r="AG84" s="37">
        <v>3.3577229157104</v>
      </c>
      <c r="AH84" s="37">
        <v>0</v>
      </c>
      <c r="AI84" s="37">
        <v>0.08753644731011617</v>
      </c>
      <c r="AJ84" s="37">
        <v>0.0013325852912875122</v>
      </c>
      <c r="AK84" s="37">
        <v>0.40620164057365776</v>
      </c>
      <c r="AL84" s="37">
        <v>0</v>
      </c>
      <c r="AM84" s="37">
        <v>0</v>
      </c>
      <c r="AN84" s="37">
        <v>87.65571923458161</v>
      </c>
      <c r="AO84" s="37">
        <v>0</v>
      </c>
      <c r="AP84" s="37">
        <v>0</v>
      </c>
      <c r="AQ84" s="37">
        <v>0</v>
      </c>
      <c r="AR84" s="37">
        <v>0.2563204258987007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0.09720807985041703</v>
      </c>
      <c r="AY84" s="37">
        <v>0</v>
      </c>
      <c r="AZ84" s="37">
        <v>439.9163656594811</v>
      </c>
      <c r="BA84" s="37">
        <v>2831.562239497261</v>
      </c>
      <c r="BB84" s="37">
        <v>62.209771765072695</v>
      </c>
      <c r="BC84" s="37">
        <v>16.415134694476052</v>
      </c>
      <c r="BD84" s="37">
        <v>298.2852561876069</v>
      </c>
      <c r="BE84" s="37">
        <v>56.0183062274394</v>
      </c>
      <c r="BF84" s="37">
        <v>122.0954676845309</v>
      </c>
      <c r="BG84" s="37">
        <v>0</v>
      </c>
      <c r="BH84" s="37">
        <v>0</v>
      </c>
      <c r="BI84" s="37">
        <v>0</v>
      </c>
      <c r="BJ84" s="37">
        <v>2.2087476532948918</v>
      </c>
      <c r="BK84" s="37">
        <v>0</v>
      </c>
      <c r="BL84" s="37">
        <v>0</v>
      </c>
      <c r="BM84" s="37">
        <v>0</v>
      </c>
      <c r="BN84" s="37">
        <v>0</v>
      </c>
      <c r="BO84" s="37">
        <v>0.0012896433536264804</v>
      </c>
      <c r="BP84" s="37">
        <v>0</v>
      </c>
      <c r="BQ84" s="37">
        <v>3.3167244470344786</v>
      </c>
      <c r="BR84" s="37">
        <v>6.588337480021254</v>
      </c>
      <c r="BS84" s="37">
        <v>0</v>
      </c>
      <c r="BT84" s="37">
        <v>7.767355692036828</v>
      </c>
      <c r="BU84" s="37">
        <v>0</v>
      </c>
      <c r="BV84" s="37">
        <v>0</v>
      </c>
      <c r="BW84" s="37">
        <v>0</v>
      </c>
      <c r="BX84" s="37">
        <v>0</v>
      </c>
      <c r="BY84" s="37">
        <v>4.616828686698879</v>
      </c>
      <c r="BZ84" s="37">
        <v>0</v>
      </c>
      <c r="CA84" s="37">
        <v>0</v>
      </c>
      <c r="CB84" s="37">
        <v>0</v>
      </c>
      <c r="CC84" s="37">
        <v>0</v>
      </c>
      <c r="CD84" s="37">
        <v>0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37">
        <v>0.0017730864582619706</v>
      </c>
      <c r="CK84" s="37">
        <v>0</v>
      </c>
      <c r="CL84" s="37">
        <v>0</v>
      </c>
      <c r="CM84" s="37">
        <v>0.001</v>
      </c>
      <c r="CN84" s="37">
        <v>0</v>
      </c>
      <c r="CO84" s="37">
        <v>0</v>
      </c>
      <c r="CP84" s="37">
        <v>0</v>
      </c>
      <c r="CQ84" s="37">
        <v>0.002230210310782635</v>
      </c>
      <c r="CR84" s="37">
        <v>0.2962222773777534</v>
      </c>
      <c r="CS84" s="37">
        <v>0</v>
      </c>
      <c r="CT84" s="37">
        <v>0.7471108701560649</v>
      </c>
      <c r="CU84" s="37">
        <v>2.0498797036002743</v>
      </c>
      <c r="CV84" s="37">
        <v>445.0936261354725</v>
      </c>
      <c r="CW84" s="37">
        <v>0</v>
      </c>
      <c r="CX84" s="37">
        <v>0.13787444938420323</v>
      </c>
      <c r="CY84" s="37">
        <v>0.6853750136893393</v>
      </c>
      <c r="CZ84" s="37">
        <v>0</v>
      </c>
      <c r="DA84" s="37">
        <v>0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77.17103025061839</v>
      </c>
      <c r="DK84" s="37">
        <v>0</v>
      </c>
      <c r="DL84" s="37">
        <v>1.2765530954237914</v>
      </c>
      <c r="DM84" s="37">
        <v>0</v>
      </c>
      <c r="DN84" s="37">
        <v>0</v>
      </c>
      <c r="DO84" s="37">
        <v>0</v>
      </c>
      <c r="DP84" s="37">
        <v>0.010827631664324818</v>
      </c>
      <c r="DQ84" s="37">
        <v>54.92886057799416</v>
      </c>
      <c r="DR84" s="37">
        <v>0.1716836583288332</v>
      </c>
      <c r="DS84" s="37">
        <v>0</v>
      </c>
      <c r="DT84" s="37">
        <v>0</v>
      </c>
      <c r="DU84" s="37">
        <v>0</v>
      </c>
      <c r="DV84" s="37">
        <v>2.0605481648882016</v>
      </c>
      <c r="DW84" s="37">
        <v>0</v>
      </c>
      <c r="DX84" s="37">
        <f t="shared" si="9"/>
        <v>9689.286158407775</v>
      </c>
      <c r="DY84" s="37">
        <v>0</v>
      </c>
      <c r="DZ84" s="37">
        <v>0</v>
      </c>
      <c r="EA84" s="37">
        <f>SUM(DY84:DZ84)</f>
        <v>0</v>
      </c>
      <c r="EB84" s="37">
        <v>3468.8592297260557</v>
      </c>
      <c r="EC84" s="37">
        <v>7.305320781265875</v>
      </c>
      <c r="ED84" s="37">
        <f>SUM(EB84:EC84)</f>
        <v>3476.1645505073216</v>
      </c>
      <c r="EE84" s="37">
        <v>0</v>
      </c>
      <c r="EF84" s="37">
        <v>0</v>
      </c>
      <c r="EG84" s="37">
        <f>SUM(ED84:EF84)</f>
        <v>3476.1645505073216</v>
      </c>
      <c r="EH84" s="37">
        <v>0</v>
      </c>
      <c r="EI84" s="37">
        <v>0</v>
      </c>
      <c r="EJ84" s="37">
        <f>SUM(EH84:EI84)</f>
        <v>0</v>
      </c>
      <c r="EK84" s="37">
        <f t="shared" si="10"/>
        <v>3476.1645505073216</v>
      </c>
      <c r="EL84" s="37">
        <f t="shared" si="11"/>
        <v>13165.450708915096</v>
      </c>
    </row>
    <row r="85" spans="1:142" ht="12.75" customHeight="1">
      <c r="A85" s="23">
        <v>77</v>
      </c>
      <c r="B85" s="8" t="s">
        <v>413</v>
      </c>
      <c r="C85" s="4" t="s">
        <v>414</v>
      </c>
      <c r="D85" s="37">
        <v>0</v>
      </c>
      <c r="E85" s="37">
        <v>1.9126276970648313</v>
      </c>
      <c r="F85" s="37">
        <v>0</v>
      </c>
      <c r="G85" s="37">
        <v>0.36998100754379015</v>
      </c>
      <c r="H85" s="37">
        <v>0</v>
      </c>
      <c r="I85" s="37">
        <v>0</v>
      </c>
      <c r="J85" s="37">
        <v>0</v>
      </c>
      <c r="K85" s="37">
        <v>2.4983432716951106</v>
      </c>
      <c r="L85" s="37">
        <v>0</v>
      </c>
      <c r="M85" s="37">
        <v>0.005987425479174867</v>
      </c>
      <c r="N85" s="37">
        <v>0.04569622917960024</v>
      </c>
      <c r="O85" s="37">
        <v>68.73238033837755</v>
      </c>
      <c r="P85" s="37">
        <v>8.70693559945282</v>
      </c>
      <c r="Q85" s="37">
        <v>4.319773757080382</v>
      </c>
      <c r="R85" s="37">
        <v>0</v>
      </c>
      <c r="S85" s="37">
        <v>0.001705251334362379</v>
      </c>
      <c r="T85" s="37">
        <v>0.24082591641608153</v>
      </c>
      <c r="U85" s="37">
        <v>0</v>
      </c>
      <c r="V85" s="37">
        <v>16.89763601457758</v>
      </c>
      <c r="W85" s="37">
        <v>38.732170648034746</v>
      </c>
      <c r="X85" s="37">
        <v>0</v>
      </c>
      <c r="Y85" s="37">
        <v>4.495738338326011</v>
      </c>
      <c r="Z85" s="37">
        <v>0.1937322320556063</v>
      </c>
      <c r="AA85" s="37">
        <v>0</v>
      </c>
      <c r="AB85" s="37">
        <v>0</v>
      </c>
      <c r="AC85" s="37">
        <v>7.405364262144424</v>
      </c>
      <c r="AD85" s="37">
        <v>0</v>
      </c>
      <c r="AE85" s="37">
        <v>0</v>
      </c>
      <c r="AF85" s="37">
        <v>21.872422574024093</v>
      </c>
      <c r="AG85" s="37">
        <v>42.44791983914039</v>
      </c>
      <c r="AH85" s="37">
        <v>0</v>
      </c>
      <c r="AI85" s="37">
        <v>354.5722793049461</v>
      </c>
      <c r="AJ85" s="37">
        <v>0</v>
      </c>
      <c r="AK85" s="37">
        <v>310.00115511288584</v>
      </c>
      <c r="AL85" s="37">
        <v>0</v>
      </c>
      <c r="AM85" s="37">
        <v>0</v>
      </c>
      <c r="AN85" s="37">
        <v>7.80103483995663</v>
      </c>
      <c r="AO85" s="37">
        <v>0</v>
      </c>
      <c r="AP85" s="37">
        <v>577.0866149285123</v>
      </c>
      <c r="AQ85" s="37">
        <v>0</v>
      </c>
      <c r="AR85" s="37">
        <v>2.413173034333087</v>
      </c>
      <c r="AS85" s="37">
        <v>11.902056495852877</v>
      </c>
      <c r="AT85" s="37">
        <v>567.3859178780583</v>
      </c>
      <c r="AU85" s="37">
        <v>102.46381587257324</v>
      </c>
      <c r="AV85" s="37">
        <v>1.8709220549961982</v>
      </c>
      <c r="AW85" s="37">
        <v>0</v>
      </c>
      <c r="AX85" s="37">
        <v>14.98279557080903</v>
      </c>
      <c r="AY85" s="37">
        <v>0</v>
      </c>
      <c r="AZ85" s="37">
        <v>89.56481349908391</v>
      </c>
      <c r="BA85" s="37">
        <v>10.596866271473935</v>
      </c>
      <c r="BB85" s="37">
        <v>2130.147554907689</v>
      </c>
      <c r="BC85" s="37">
        <v>1799.2337103433806</v>
      </c>
      <c r="BD85" s="37">
        <v>375.5641488011093</v>
      </c>
      <c r="BE85" s="37">
        <v>996.1391229328459</v>
      </c>
      <c r="BF85" s="37">
        <v>1878.2885162701573</v>
      </c>
      <c r="BG85" s="37">
        <v>1189.582801635264</v>
      </c>
      <c r="BH85" s="37">
        <v>19.0155181674788</v>
      </c>
      <c r="BI85" s="37">
        <v>62.2132887830692</v>
      </c>
      <c r="BJ85" s="37">
        <v>17688.22844640502</v>
      </c>
      <c r="BK85" s="37">
        <v>10.757359169569508</v>
      </c>
      <c r="BL85" s="37">
        <v>131.29362795638073</v>
      </c>
      <c r="BM85" s="37">
        <v>5.793281065820388</v>
      </c>
      <c r="BN85" s="37">
        <v>0</v>
      </c>
      <c r="BO85" s="37">
        <v>20.232411803643608</v>
      </c>
      <c r="BP85" s="37">
        <v>8.425565173959306</v>
      </c>
      <c r="BQ85" s="37">
        <v>0.6594161175269203</v>
      </c>
      <c r="BR85" s="37">
        <v>5.34321231708902</v>
      </c>
      <c r="BS85" s="37">
        <v>1.1933329237277874</v>
      </c>
      <c r="BT85" s="37">
        <v>51.70509231421712</v>
      </c>
      <c r="BU85" s="37">
        <v>4.70966571166328</v>
      </c>
      <c r="BV85" s="37">
        <v>602.6911866970264</v>
      </c>
      <c r="BW85" s="37">
        <v>17.57198124819269</v>
      </c>
      <c r="BX85" s="37">
        <v>43.20862853928143</v>
      </c>
      <c r="BY85" s="37">
        <v>37.83770098786151</v>
      </c>
      <c r="BZ85" s="37">
        <v>22.10705143721932</v>
      </c>
      <c r="CA85" s="37">
        <v>151.90301137492872</v>
      </c>
      <c r="CB85" s="37">
        <v>0</v>
      </c>
      <c r="CC85" s="37">
        <v>7.410587819392788</v>
      </c>
      <c r="CD85" s="37">
        <v>39.150656312665326</v>
      </c>
      <c r="CE85" s="37">
        <v>362.98008324093166</v>
      </c>
      <c r="CF85" s="37">
        <v>69.96912139560521</v>
      </c>
      <c r="CG85" s="37">
        <v>6.809166581059227</v>
      </c>
      <c r="CH85" s="37">
        <v>26.731310844504115</v>
      </c>
      <c r="CI85" s="37">
        <v>9.61560193179366</v>
      </c>
      <c r="CJ85" s="37">
        <v>60.65379396984971</v>
      </c>
      <c r="CK85" s="37">
        <v>0</v>
      </c>
      <c r="CL85" s="37">
        <v>0.7845364841120035</v>
      </c>
      <c r="CM85" s="37">
        <v>221.12682424964626</v>
      </c>
      <c r="CN85" s="37">
        <v>3.196879104533265</v>
      </c>
      <c r="CO85" s="37">
        <v>5.429219706229047</v>
      </c>
      <c r="CP85" s="37">
        <v>49.24713258721915</v>
      </c>
      <c r="CQ85" s="37">
        <v>1058.4239465813766</v>
      </c>
      <c r="CR85" s="37">
        <v>3.9055371081862655</v>
      </c>
      <c r="CS85" s="37">
        <v>0.05054741952406801</v>
      </c>
      <c r="CT85" s="37">
        <v>3.251376631909144</v>
      </c>
      <c r="CU85" s="37">
        <v>163.77646229245894</v>
      </c>
      <c r="CV85" s="37">
        <v>472.29962268381155</v>
      </c>
      <c r="CW85" s="37">
        <v>0</v>
      </c>
      <c r="CX85" s="37">
        <v>0</v>
      </c>
      <c r="CY85" s="37">
        <v>0</v>
      </c>
      <c r="CZ85" s="37">
        <v>0.5794293456353301</v>
      </c>
      <c r="DA85" s="37">
        <v>0.001</v>
      </c>
      <c r="DB85" s="37">
        <v>0</v>
      </c>
      <c r="DC85" s="37">
        <v>0</v>
      </c>
      <c r="DD85" s="37">
        <v>0.00424219997369725</v>
      </c>
      <c r="DE85" s="37">
        <v>0.07984159091902386</v>
      </c>
      <c r="DF85" s="37">
        <v>0</v>
      </c>
      <c r="DG85" s="37">
        <v>0.26224871243989234</v>
      </c>
      <c r="DH85" s="37">
        <v>0</v>
      </c>
      <c r="DI85" s="37">
        <v>0</v>
      </c>
      <c r="DJ85" s="37">
        <v>256.05256271703144</v>
      </c>
      <c r="DK85" s="37">
        <v>6.685814659506398</v>
      </c>
      <c r="DL85" s="37">
        <v>3.9358782481165617</v>
      </c>
      <c r="DM85" s="37">
        <v>0</v>
      </c>
      <c r="DN85" s="37">
        <v>0.0841862158999416</v>
      </c>
      <c r="DO85" s="37">
        <v>0</v>
      </c>
      <c r="DP85" s="37">
        <v>4.888248764695059</v>
      </c>
      <c r="DQ85" s="37">
        <v>0</v>
      </c>
      <c r="DR85" s="37">
        <v>1.0634246080751668</v>
      </c>
      <c r="DS85" s="37">
        <v>0</v>
      </c>
      <c r="DT85" s="37">
        <v>0</v>
      </c>
      <c r="DU85" s="37">
        <v>0</v>
      </c>
      <c r="DV85" s="37">
        <v>66.537314427207</v>
      </c>
      <c r="DW85" s="37">
        <v>0</v>
      </c>
      <c r="DX85" s="37">
        <f t="shared" si="9"/>
        <v>32428.35291678383</v>
      </c>
      <c r="DY85" s="37">
        <v>0</v>
      </c>
      <c r="DZ85" s="37">
        <v>0</v>
      </c>
      <c r="EA85" s="37">
        <f>SUM(DY85:DZ85)</f>
        <v>0</v>
      </c>
      <c r="EB85" s="37">
        <v>0</v>
      </c>
      <c r="EC85" s="37">
        <v>0</v>
      </c>
      <c r="ED85" s="37">
        <f>SUM(EB85:EC85)</f>
        <v>0</v>
      </c>
      <c r="EE85" s="37">
        <v>0</v>
      </c>
      <c r="EF85" s="37">
        <v>0</v>
      </c>
      <c r="EG85" s="37">
        <f>SUM(ED85:EF85)</f>
        <v>0</v>
      </c>
      <c r="EH85" s="37">
        <v>0</v>
      </c>
      <c r="EI85" s="37">
        <v>0</v>
      </c>
      <c r="EJ85" s="37">
        <f>SUM(EH85:EI85)</f>
        <v>0</v>
      </c>
      <c r="EK85" s="37">
        <f t="shared" si="10"/>
        <v>0</v>
      </c>
      <c r="EL85" s="37">
        <f t="shared" si="11"/>
        <v>32428.35291678383</v>
      </c>
    </row>
    <row r="86" spans="1:142" ht="12.75" customHeight="1">
      <c r="A86" s="23">
        <v>78</v>
      </c>
      <c r="B86" s="8" t="s">
        <v>415</v>
      </c>
      <c r="C86" s="4" t="s">
        <v>416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4.1528467132654985</v>
      </c>
      <c r="AL86" s="37">
        <v>0</v>
      </c>
      <c r="AM86" s="37">
        <v>0</v>
      </c>
      <c r="AN86" s="37">
        <v>0</v>
      </c>
      <c r="AO86" s="37">
        <v>0</v>
      </c>
      <c r="AP86" s="37">
        <v>22.5852125575808</v>
      </c>
      <c r="AQ86" s="37">
        <v>0</v>
      </c>
      <c r="AR86" s="37">
        <v>0</v>
      </c>
      <c r="AS86" s="37">
        <v>0</v>
      </c>
      <c r="AT86" s="37">
        <v>0</v>
      </c>
      <c r="AU86" s="37">
        <v>0</v>
      </c>
      <c r="AV86" s="37">
        <v>0</v>
      </c>
      <c r="AW86" s="37">
        <v>0</v>
      </c>
      <c r="AX86" s="37">
        <v>0.03367409316195933</v>
      </c>
      <c r="AY86" s="37">
        <v>0</v>
      </c>
      <c r="AZ86" s="37">
        <v>0</v>
      </c>
      <c r="BA86" s="37">
        <v>3.30448606586976</v>
      </c>
      <c r="BB86" s="37">
        <v>7.611415264699956</v>
      </c>
      <c r="BC86" s="37">
        <v>0.05487866264641405</v>
      </c>
      <c r="BD86" s="37">
        <v>0</v>
      </c>
      <c r="BE86" s="37">
        <v>0</v>
      </c>
      <c r="BF86" s="37">
        <v>40.1473504953134</v>
      </c>
      <c r="BG86" s="37">
        <v>2.4666466494361026</v>
      </c>
      <c r="BH86" s="37">
        <v>208.6368332742869</v>
      </c>
      <c r="BI86" s="37">
        <v>71.34588986962372</v>
      </c>
      <c r="BJ86" s="37">
        <v>9.181868278983128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v>0</v>
      </c>
      <c r="BX86" s="37">
        <v>0</v>
      </c>
      <c r="BY86" s="37">
        <v>0</v>
      </c>
      <c r="BZ86" s="37">
        <v>0</v>
      </c>
      <c r="CA86" s="37">
        <v>0</v>
      </c>
      <c r="CB86" s="37">
        <v>0</v>
      </c>
      <c r="CC86" s="37">
        <v>0</v>
      </c>
      <c r="CD86" s="37">
        <v>0</v>
      </c>
      <c r="CE86" s="37">
        <v>0.6658455464520298</v>
      </c>
      <c r="CF86" s="37">
        <v>0</v>
      </c>
      <c r="CG86" s="37">
        <v>0</v>
      </c>
      <c r="CH86" s="37">
        <v>0</v>
      </c>
      <c r="CI86" s="37">
        <v>0</v>
      </c>
      <c r="CJ86" s="37">
        <v>0</v>
      </c>
      <c r="CK86" s="37">
        <v>0</v>
      </c>
      <c r="CL86" s="37">
        <v>0</v>
      </c>
      <c r="CM86" s="37">
        <v>22.138553171991234</v>
      </c>
      <c r="CN86" s="37">
        <v>0</v>
      </c>
      <c r="CO86" s="37">
        <v>0</v>
      </c>
      <c r="CP86" s="37">
        <v>0</v>
      </c>
      <c r="CQ86" s="37">
        <v>0.4177872067886407</v>
      </c>
      <c r="CR86" s="37">
        <v>0</v>
      </c>
      <c r="CS86" s="37">
        <v>0</v>
      </c>
      <c r="CT86" s="37">
        <v>0</v>
      </c>
      <c r="CU86" s="37">
        <v>1.1909569801291562</v>
      </c>
      <c r="CV86" s="37">
        <v>0</v>
      </c>
      <c r="CW86" s="37">
        <v>0</v>
      </c>
      <c r="CX86" s="37">
        <v>0</v>
      </c>
      <c r="CY86" s="37">
        <v>0</v>
      </c>
      <c r="CZ86" s="37">
        <v>0</v>
      </c>
      <c r="DA86" s="37">
        <v>0</v>
      </c>
      <c r="DB86" s="37">
        <v>0</v>
      </c>
      <c r="DC86" s="37">
        <v>0</v>
      </c>
      <c r="DD86" s="37">
        <v>0.001</v>
      </c>
      <c r="DE86" s="37">
        <v>0</v>
      </c>
      <c r="DF86" s="37">
        <v>0</v>
      </c>
      <c r="DG86" s="37">
        <v>0</v>
      </c>
      <c r="DH86" s="37">
        <v>0</v>
      </c>
      <c r="DI86" s="37">
        <v>0</v>
      </c>
      <c r="DJ86" s="37">
        <v>0.38022270350581633</v>
      </c>
      <c r="DK86" s="37">
        <v>0</v>
      </c>
      <c r="DL86" s="37">
        <v>2.1889325611797665</v>
      </c>
      <c r="DM86" s="37">
        <v>0</v>
      </c>
      <c r="DN86" s="37">
        <v>0</v>
      </c>
      <c r="DO86" s="37">
        <v>0</v>
      </c>
      <c r="DP86" s="37">
        <v>0</v>
      </c>
      <c r="DQ86" s="37">
        <v>0</v>
      </c>
      <c r="DR86" s="37">
        <v>0</v>
      </c>
      <c r="DS86" s="37">
        <v>0</v>
      </c>
      <c r="DT86" s="37">
        <v>0</v>
      </c>
      <c r="DU86" s="37">
        <v>0</v>
      </c>
      <c r="DV86" s="37">
        <v>0.0030039435051422416</v>
      </c>
      <c r="DW86" s="37">
        <v>0</v>
      </c>
      <c r="DX86" s="37">
        <f t="shared" si="9"/>
        <v>396.50740403841934</v>
      </c>
      <c r="DY86" s="37">
        <v>0</v>
      </c>
      <c r="DZ86" s="37">
        <v>0</v>
      </c>
      <c r="EA86" s="37">
        <f>SUM(DY86:DZ86)</f>
        <v>0</v>
      </c>
      <c r="EB86" s="37">
        <v>0</v>
      </c>
      <c r="EC86" s="37">
        <v>0</v>
      </c>
      <c r="ED86" s="37">
        <f>SUM(EB86:EC86)</f>
        <v>0</v>
      </c>
      <c r="EE86" s="37">
        <v>0</v>
      </c>
      <c r="EF86" s="37">
        <v>0</v>
      </c>
      <c r="EG86" s="37">
        <f>SUM(ED86:EF86)</f>
        <v>0</v>
      </c>
      <c r="EH86" s="37">
        <v>0</v>
      </c>
      <c r="EI86" s="37">
        <v>0</v>
      </c>
      <c r="EJ86" s="37">
        <f>SUM(EH86:EI86)</f>
        <v>0</v>
      </c>
      <c r="EK86" s="37">
        <f t="shared" si="10"/>
        <v>0</v>
      </c>
      <c r="EL86" s="37">
        <f t="shared" si="11"/>
        <v>396.50740403841934</v>
      </c>
    </row>
    <row r="87" spans="1:142" ht="12.75" customHeight="1">
      <c r="A87" s="23">
        <v>79</v>
      </c>
      <c r="B87" s="8" t="s">
        <v>417</v>
      </c>
      <c r="C87" s="4" t="s">
        <v>418</v>
      </c>
      <c r="D87" s="37">
        <v>0</v>
      </c>
      <c r="E87" s="37">
        <v>0.0014070831014644245</v>
      </c>
      <c r="F87" s="37">
        <v>0.08810905574412647</v>
      </c>
      <c r="G87" s="37">
        <v>0.0173686743252903</v>
      </c>
      <c r="H87" s="37">
        <v>0</v>
      </c>
      <c r="I87" s="37">
        <v>0</v>
      </c>
      <c r="J87" s="37">
        <v>0</v>
      </c>
      <c r="K87" s="37">
        <v>0.10441202063830006</v>
      </c>
      <c r="L87" s="37">
        <v>0</v>
      </c>
      <c r="M87" s="37">
        <v>0</v>
      </c>
      <c r="N87" s="37">
        <v>7.2683470172583515</v>
      </c>
      <c r="O87" s="37">
        <v>6.4852583600244955</v>
      </c>
      <c r="P87" s="37">
        <v>1.836742738514788</v>
      </c>
      <c r="Q87" s="37">
        <v>11.52667603975913</v>
      </c>
      <c r="R87" s="37">
        <v>1.7945022721708817</v>
      </c>
      <c r="S87" s="37">
        <v>0.10982365620209124</v>
      </c>
      <c r="T87" s="37">
        <v>6.137206231313485</v>
      </c>
      <c r="U87" s="37">
        <v>8.893601030101797</v>
      </c>
      <c r="V87" s="37">
        <v>1.0925501371553374</v>
      </c>
      <c r="W87" s="37">
        <v>8.685549073307445</v>
      </c>
      <c r="X87" s="37">
        <v>0</v>
      </c>
      <c r="Y87" s="37">
        <v>0.6198691208615367</v>
      </c>
      <c r="Z87" s="37">
        <v>1.217553863170251</v>
      </c>
      <c r="AA87" s="37">
        <v>4.9998561775133386</v>
      </c>
      <c r="AB87" s="37">
        <v>0</v>
      </c>
      <c r="AC87" s="37">
        <v>0.5237205436280171</v>
      </c>
      <c r="AD87" s="37">
        <v>0</v>
      </c>
      <c r="AE87" s="37">
        <v>0.0037340043108711023</v>
      </c>
      <c r="AF87" s="37">
        <v>1.4758265622149913</v>
      </c>
      <c r="AG87" s="37">
        <v>0.09381380765351972</v>
      </c>
      <c r="AH87" s="37">
        <v>2.456649433127401</v>
      </c>
      <c r="AI87" s="37">
        <v>29.590357146524564</v>
      </c>
      <c r="AJ87" s="37">
        <v>0.13554679701031438</v>
      </c>
      <c r="AK87" s="37">
        <v>14.795849717827963</v>
      </c>
      <c r="AL87" s="37">
        <v>0.11695812631240486</v>
      </c>
      <c r="AM87" s="37">
        <v>1.4708804301430747</v>
      </c>
      <c r="AN87" s="37">
        <v>131.80770013582975</v>
      </c>
      <c r="AO87" s="37">
        <v>3.1130532236188344</v>
      </c>
      <c r="AP87" s="37">
        <v>41.10379742778442</v>
      </c>
      <c r="AQ87" s="37">
        <v>0.0019117451264808476</v>
      </c>
      <c r="AR87" s="37">
        <v>121.00919850389637</v>
      </c>
      <c r="AS87" s="37">
        <v>0.22924671346480974</v>
      </c>
      <c r="AT87" s="37">
        <v>694.822781874101</v>
      </c>
      <c r="AU87" s="37">
        <v>89.22766939154812</v>
      </c>
      <c r="AV87" s="37">
        <v>60.223835649827876</v>
      </c>
      <c r="AW87" s="37">
        <v>235.3739460811229</v>
      </c>
      <c r="AX87" s="37">
        <v>3062.226233532168</v>
      </c>
      <c r="AY87" s="37">
        <v>0</v>
      </c>
      <c r="AZ87" s="37">
        <v>110.81703642715372</v>
      </c>
      <c r="BA87" s="37">
        <v>0.0603135249690596</v>
      </c>
      <c r="BB87" s="37">
        <v>45.08228546753267</v>
      </c>
      <c r="BC87" s="37">
        <v>747.9773007796342</v>
      </c>
      <c r="BD87" s="37">
        <v>21.212886625144375</v>
      </c>
      <c r="BE87" s="37">
        <v>60.04749139830989</v>
      </c>
      <c r="BF87" s="37">
        <v>89.03241106590643</v>
      </c>
      <c r="BG87" s="37">
        <v>7.384949397310844</v>
      </c>
      <c r="BH87" s="37">
        <v>6.884568414397183</v>
      </c>
      <c r="BI87" s="37">
        <v>11.343774935056093</v>
      </c>
      <c r="BJ87" s="37">
        <v>1387.7103326294653</v>
      </c>
      <c r="BK87" s="37">
        <v>46.297301183981816</v>
      </c>
      <c r="BL87" s="37">
        <v>211.97372170587377</v>
      </c>
      <c r="BM87" s="37">
        <v>1594.1078500855892</v>
      </c>
      <c r="BN87" s="37">
        <v>0.1576742299636246</v>
      </c>
      <c r="BO87" s="37">
        <v>4.579809165340097</v>
      </c>
      <c r="BP87" s="37">
        <v>7.346185714214329</v>
      </c>
      <c r="BQ87" s="37">
        <v>38.86494864261988</v>
      </c>
      <c r="BR87" s="37">
        <v>70.2987243312963</v>
      </c>
      <c r="BS87" s="37">
        <v>5.435791011950484</v>
      </c>
      <c r="BT87" s="37">
        <v>297.2620494170373</v>
      </c>
      <c r="BU87" s="37">
        <v>74.66384497088181</v>
      </c>
      <c r="BV87" s="37">
        <v>1511.3645943674812</v>
      </c>
      <c r="BW87" s="37">
        <v>31.124390246526666</v>
      </c>
      <c r="BX87" s="37">
        <v>99.91247798413474</v>
      </c>
      <c r="BY87" s="37">
        <v>30.165906320794328</v>
      </c>
      <c r="BZ87" s="37">
        <v>45.003578513921184</v>
      </c>
      <c r="CA87" s="37">
        <v>70.96348285474475</v>
      </c>
      <c r="CB87" s="37">
        <v>2.6274699614926984</v>
      </c>
      <c r="CC87" s="37">
        <v>3.012487294880296</v>
      </c>
      <c r="CD87" s="37">
        <v>1.635533116830099</v>
      </c>
      <c r="CE87" s="37">
        <v>20.946731028110023</v>
      </c>
      <c r="CF87" s="37">
        <v>8.928817815857265</v>
      </c>
      <c r="CG87" s="37">
        <v>12.17138160293812</v>
      </c>
      <c r="CH87" s="37">
        <v>26.699489382031025</v>
      </c>
      <c r="CI87" s="37">
        <v>21.5024387284926</v>
      </c>
      <c r="CJ87" s="37">
        <v>55.8929926455551</v>
      </c>
      <c r="CK87" s="37">
        <v>1193.0323151871637</v>
      </c>
      <c r="CL87" s="37">
        <v>0.035452703239163975</v>
      </c>
      <c r="CM87" s="37">
        <v>34.55797397962836</v>
      </c>
      <c r="CN87" s="37">
        <v>3.7449053256348654</v>
      </c>
      <c r="CO87" s="37">
        <v>5.349624184802888</v>
      </c>
      <c r="CP87" s="37">
        <v>1102.5579439205806</v>
      </c>
      <c r="CQ87" s="37">
        <v>279.0193557765069</v>
      </c>
      <c r="CR87" s="37">
        <v>5.535059142715611</v>
      </c>
      <c r="CS87" s="37">
        <v>0.08776414468483028</v>
      </c>
      <c r="CT87" s="37">
        <v>0.015883891595369744</v>
      </c>
      <c r="CU87" s="37">
        <v>241.93361543694456</v>
      </c>
      <c r="CV87" s="37">
        <v>110.28320430171486</v>
      </c>
      <c r="CW87" s="37">
        <v>0</v>
      </c>
      <c r="CX87" s="37">
        <v>0.035665575377130825</v>
      </c>
      <c r="CY87" s="37">
        <v>1.5587036928404152</v>
      </c>
      <c r="CZ87" s="37">
        <v>0.9085360129350418</v>
      </c>
      <c r="DA87" s="37">
        <v>0.07375985573242606</v>
      </c>
      <c r="DB87" s="37">
        <v>5.660981881564999</v>
      </c>
      <c r="DC87" s="37">
        <v>0.005362241953747735</v>
      </c>
      <c r="DD87" s="37">
        <v>3.031215968353058</v>
      </c>
      <c r="DE87" s="37">
        <v>61.05758358708374</v>
      </c>
      <c r="DF87" s="37">
        <v>0.009798365774129118</v>
      </c>
      <c r="DG87" s="37">
        <v>11.26354672053693</v>
      </c>
      <c r="DH87" s="37">
        <v>2.0472715243553616</v>
      </c>
      <c r="DI87" s="37">
        <v>0.01133211357046368</v>
      </c>
      <c r="DJ87" s="37">
        <v>222.391585027903</v>
      </c>
      <c r="DK87" s="37">
        <v>0.14173997125791563</v>
      </c>
      <c r="DL87" s="37">
        <v>369.1213910369621</v>
      </c>
      <c r="DM87" s="37">
        <v>58.39964223325371</v>
      </c>
      <c r="DN87" s="37">
        <v>0.009057659261037092</v>
      </c>
      <c r="DO87" s="37">
        <v>0</v>
      </c>
      <c r="DP87" s="37">
        <v>1.7418247509950424</v>
      </c>
      <c r="DQ87" s="37">
        <v>0</v>
      </c>
      <c r="DR87" s="37">
        <v>0.032332721895391575</v>
      </c>
      <c r="DS87" s="37">
        <v>0.013995112575687012</v>
      </c>
      <c r="DT87" s="37">
        <v>3.0922657943014182</v>
      </c>
      <c r="DU87" s="37">
        <v>3.813663344186261</v>
      </c>
      <c r="DV87" s="37">
        <v>858.7187794403397</v>
      </c>
      <c r="DW87" s="37">
        <v>0</v>
      </c>
      <c r="DX87" s="37">
        <f t="shared" si="9"/>
        <v>15910.467699014045</v>
      </c>
      <c r="DY87" s="37">
        <v>0</v>
      </c>
      <c r="DZ87" s="37">
        <v>0</v>
      </c>
      <c r="EA87" s="37">
        <f>SUM(DY87:DZ87)</f>
        <v>0</v>
      </c>
      <c r="EB87" s="37">
        <v>0</v>
      </c>
      <c r="EC87" s="37">
        <v>5589.720622523755</v>
      </c>
      <c r="ED87" s="37">
        <f>SUM(EB87:EC87)</f>
        <v>5589.720622523755</v>
      </c>
      <c r="EE87" s="37">
        <v>0</v>
      </c>
      <c r="EF87" s="37">
        <v>0</v>
      </c>
      <c r="EG87" s="37">
        <f>SUM(ED87:EF87)</f>
        <v>5589.720622523755</v>
      </c>
      <c r="EH87" s="37">
        <v>0</v>
      </c>
      <c r="EI87" s="37">
        <v>0</v>
      </c>
      <c r="EJ87" s="37">
        <f>SUM(EH87:EI87)</f>
        <v>0</v>
      </c>
      <c r="EK87" s="37">
        <f t="shared" si="10"/>
        <v>5589.720622523755</v>
      </c>
      <c r="EL87" s="37">
        <f t="shared" si="11"/>
        <v>21500.1883215378</v>
      </c>
    </row>
    <row r="88" spans="1:142" ht="12.75" customHeight="1">
      <c r="A88" s="23">
        <v>80</v>
      </c>
      <c r="B88" s="8" t="s">
        <v>419</v>
      </c>
      <c r="C88" s="4" t="s">
        <v>420</v>
      </c>
      <c r="D88" s="37">
        <v>0</v>
      </c>
      <c r="E88" s="37">
        <v>0.0032757873432063627</v>
      </c>
      <c r="F88" s="37">
        <v>0</v>
      </c>
      <c r="G88" s="37">
        <v>0</v>
      </c>
      <c r="H88" s="37">
        <v>0.020843292963164194</v>
      </c>
      <c r="I88" s="37">
        <v>196.3590224580139</v>
      </c>
      <c r="J88" s="37">
        <v>276.7074193051305</v>
      </c>
      <c r="K88" s="37">
        <v>0</v>
      </c>
      <c r="L88" s="37">
        <v>0</v>
      </c>
      <c r="M88" s="37">
        <v>0</v>
      </c>
      <c r="N88" s="37">
        <v>0</v>
      </c>
      <c r="O88" s="37">
        <v>3.397848473711426</v>
      </c>
      <c r="P88" s="37">
        <v>7.689755601036106</v>
      </c>
      <c r="Q88" s="37">
        <v>0.4814700943197895</v>
      </c>
      <c r="R88" s="37">
        <v>6.509350634225517</v>
      </c>
      <c r="S88" s="37">
        <v>0</v>
      </c>
      <c r="T88" s="37">
        <v>154.69185026724108</v>
      </c>
      <c r="U88" s="37">
        <v>7.393527841766714</v>
      </c>
      <c r="V88" s="37">
        <v>274.32599686988226</v>
      </c>
      <c r="W88" s="37">
        <v>0</v>
      </c>
      <c r="X88" s="37">
        <v>497.63628606436515</v>
      </c>
      <c r="Y88" s="37">
        <v>35.340511033566045</v>
      </c>
      <c r="Z88" s="37">
        <v>0.33771663573765887</v>
      </c>
      <c r="AA88" s="37">
        <v>138.76575261342362</v>
      </c>
      <c r="AB88" s="37">
        <v>6.823082665644484</v>
      </c>
      <c r="AC88" s="37">
        <v>194.85245348080144</v>
      </c>
      <c r="AD88" s="37">
        <v>0</v>
      </c>
      <c r="AE88" s="37">
        <v>0</v>
      </c>
      <c r="AF88" s="37">
        <v>1.674831216902608</v>
      </c>
      <c r="AG88" s="37">
        <v>612.3361310177663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0.04770797065364002</v>
      </c>
      <c r="AN88" s="37">
        <v>116.38710633527965</v>
      </c>
      <c r="AO88" s="37">
        <v>0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  <c r="AU88" s="37">
        <v>0</v>
      </c>
      <c r="AV88" s="37">
        <v>0</v>
      </c>
      <c r="AW88" s="37">
        <v>0</v>
      </c>
      <c r="AX88" s="37">
        <v>0</v>
      </c>
      <c r="AY88" s="37">
        <v>0</v>
      </c>
      <c r="AZ88" s="37">
        <v>526.8958126228429</v>
      </c>
      <c r="BA88" s="37">
        <v>128.60598069082695</v>
      </c>
      <c r="BB88" s="37">
        <v>14.771182884023332</v>
      </c>
      <c r="BC88" s="37">
        <v>0.6091133267346702</v>
      </c>
      <c r="BD88" s="37">
        <v>22788.02844939576</v>
      </c>
      <c r="BE88" s="37">
        <v>309.4062705104738</v>
      </c>
      <c r="BF88" s="37">
        <v>384.1518530189553</v>
      </c>
      <c r="BG88" s="37">
        <v>0</v>
      </c>
      <c r="BH88" s="37">
        <v>0</v>
      </c>
      <c r="BI88" s="37">
        <v>0</v>
      </c>
      <c r="BJ88" s="37">
        <v>47.30206104610847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>
        <v>6.433665554218631</v>
      </c>
      <c r="BX88" s="37">
        <v>0</v>
      </c>
      <c r="BY88" s="37">
        <v>0</v>
      </c>
      <c r="BZ88" s="37">
        <v>0</v>
      </c>
      <c r="CA88" s="37">
        <v>0</v>
      </c>
      <c r="CB88" s="37">
        <v>0</v>
      </c>
      <c r="CC88" s="37">
        <v>0</v>
      </c>
      <c r="CD88" s="37">
        <v>0</v>
      </c>
      <c r="CE88" s="37">
        <v>0</v>
      </c>
      <c r="CF88" s="37">
        <v>0</v>
      </c>
      <c r="CG88" s="37">
        <v>0</v>
      </c>
      <c r="CH88" s="37">
        <v>0</v>
      </c>
      <c r="CI88" s="37">
        <v>0</v>
      </c>
      <c r="CJ88" s="37">
        <v>0</v>
      </c>
      <c r="CK88" s="37">
        <v>0</v>
      </c>
      <c r="CL88" s="37">
        <v>0</v>
      </c>
      <c r="CM88" s="37">
        <v>0</v>
      </c>
      <c r="CN88" s="37">
        <v>0</v>
      </c>
      <c r="CO88" s="37">
        <v>0</v>
      </c>
      <c r="CP88" s="37">
        <v>0</v>
      </c>
      <c r="CQ88" s="37">
        <v>0</v>
      </c>
      <c r="CR88" s="37">
        <v>0.005842617800322631</v>
      </c>
      <c r="CS88" s="37">
        <v>0</v>
      </c>
      <c r="CT88" s="37">
        <v>0</v>
      </c>
      <c r="CU88" s="37">
        <v>0.14771731720999254</v>
      </c>
      <c r="CV88" s="37">
        <v>372.6168872269295</v>
      </c>
      <c r="CW88" s="37">
        <v>37.50862938515357</v>
      </c>
      <c r="CX88" s="37">
        <v>0</v>
      </c>
      <c r="CY88" s="37">
        <v>0.0233629280747352</v>
      </c>
      <c r="CZ88" s="37">
        <v>0</v>
      </c>
      <c r="DA88" s="37">
        <v>0</v>
      </c>
      <c r="DB88" s="37">
        <v>0</v>
      </c>
      <c r="DC88" s="37">
        <v>0.039619557793767704</v>
      </c>
      <c r="DD88" s="37">
        <v>1.1830482983386454</v>
      </c>
      <c r="DE88" s="37">
        <v>0</v>
      </c>
      <c r="DF88" s="37">
        <v>0</v>
      </c>
      <c r="DG88" s="37">
        <v>0</v>
      </c>
      <c r="DH88" s="37">
        <v>0</v>
      </c>
      <c r="DI88" s="37">
        <v>0</v>
      </c>
      <c r="DJ88" s="37">
        <v>88.61203848963652</v>
      </c>
      <c r="DK88" s="37">
        <v>2.3999808025075775</v>
      </c>
      <c r="DL88" s="37">
        <v>0.2183006078958466</v>
      </c>
      <c r="DM88" s="37">
        <v>0.048153395907424505</v>
      </c>
      <c r="DN88" s="37">
        <v>0.8989042072557547</v>
      </c>
      <c r="DO88" s="37">
        <v>0</v>
      </c>
      <c r="DP88" s="37">
        <v>1617.0889878294188</v>
      </c>
      <c r="DQ88" s="37">
        <v>8.422492113881999</v>
      </c>
      <c r="DR88" s="37">
        <v>12.563201034335364</v>
      </c>
      <c r="DS88" s="37">
        <v>0</v>
      </c>
      <c r="DT88" s="37">
        <v>0.06460238764075395</v>
      </c>
      <c r="DU88" s="37">
        <v>0.005905213366770091</v>
      </c>
      <c r="DV88" s="37">
        <v>32.354899008366296</v>
      </c>
      <c r="DW88" s="37">
        <v>0</v>
      </c>
      <c r="DX88" s="37">
        <f t="shared" si="9"/>
        <v>28912.188901131223</v>
      </c>
      <c r="DY88" s="37">
        <v>0</v>
      </c>
      <c r="DZ88" s="37">
        <v>0</v>
      </c>
      <c r="EA88" s="37">
        <f>SUM(DY88:DZ88)</f>
        <v>0</v>
      </c>
      <c r="EB88" s="37">
        <v>201966.3012192323</v>
      </c>
      <c r="EC88" s="37">
        <v>52313.95946925478</v>
      </c>
      <c r="ED88" s="37">
        <f>SUM(EB88:EC88)</f>
        <v>254280.2606884871</v>
      </c>
      <c r="EE88" s="37">
        <v>0</v>
      </c>
      <c r="EF88" s="37">
        <v>0</v>
      </c>
      <c r="EG88" s="37">
        <f>SUM(ED88:EF88)</f>
        <v>254280.2606884871</v>
      </c>
      <c r="EH88" s="37">
        <v>0</v>
      </c>
      <c r="EI88" s="37">
        <v>0</v>
      </c>
      <c r="EJ88" s="37">
        <f>SUM(EH88:EI88)</f>
        <v>0</v>
      </c>
      <c r="EK88" s="37">
        <f t="shared" si="10"/>
        <v>254280.2606884871</v>
      </c>
      <c r="EL88" s="37">
        <f t="shared" si="11"/>
        <v>283192.4495896183</v>
      </c>
    </row>
    <row r="89" spans="1:142" ht="12.75" customHeight="1">
      <c r="A89" s="23">
        <v>81</v>
      </c>
      <c r="B89" s="8" t="s">
        <v>421</v>
      </c>
      <c r="C89" s="4" t="s">
        <v>422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0.003601849145827264</v>
      </c>
      <c r="R89" s="37">
        <v>1.3108034209543165</v>
      </c>
      <c r="S89" s="37">
        <v>0</v>
      </c>
      <c r="T89" s="37">
        <v>8.646493903498088</v>
      </c>
      <c r="U89" s="37">
        <v>6.7744658156385835</v>
      </c>
      <c r="V89" s="37">
        <v>9.473169813339839</v>
      </c>
      <c r="W89" s="37">
        <v>15.392650659676653</v>
      </c>
      <c r="X89" s="37">
        <v>0</v>
      </c>
      <c r="Y89" s="37">
        <v>10.917133185754695</v>
      </c>
      <c r="Z89" s="37">
        <v>0.8174612636343608</v>
      </c>
      <c r="AA89" s="37">
        <v>10.154163138239797</v>
      </c>
      <c r="AB89" s="37">
        <v>0</v>
      </c>
      <c r="AC89" s="37">
        <v>23.751273556048233</v>
      </c>
      <c r="AD89" s="37">
        <v>1.2039311157726695</v>
      </c>
      <c r="AE89" s="37">
        <v>0</v>
      </c>
      <c r="AF89" s="37">
        <v>0</v>
      </c>
      <c r="AG89" s="37">
        <v>2.2635233393714604</v>
      </c>
      <c r="AH89" s="37">
        <v>0</v>
      </c>
      <c r="AI89" s="37">
        <v>0.01304427344842345</v>
      </c>
      <c r="AJ89" s="37">
        <v>0.0020301609120278704</v>
      </c>
      <c r="AK89" s="37">
        <v>0.02323424510011318</v>
      </c>
      <c r="AL89" s="37">
        <v>0</v>
      </c>
      <c r="AM89" s="37">
        <v>0.001</v>
      </c>
      <c r="AN89" s="37">
        <v>0.5697228817296348</v>
      </c>
      <c r="AO89" s="37">
        <v>0</v>
      </c>
      <c r="AP89" s="37">
        <v>1.8973387767319507</v>
      </c>
      <c r="AQ89" s="37">
        <v>0</v>
      </c>
      <c r="AR89" s="37">
        <v>0.03855020985845849</v>
      </c>
      <c r="AS89" s="37">
        <v>0</v>
      </c>
      <c r="AT89" s="37">
        <v>6.74576286538075</v>
      </c>
      <c r="AU89" s="37">
        <v>0</v>
      </c>
      <c r="AV89" s="37">
        <v>0.0010509836232684476</v>
      </c>
      <c r="AW89" s="37">
        <v>0</v>
      </c>
      <c r="AX89" s="37">
        <v>0.0010509836232684476</v>
      </c>
      <c r="AY89" s="37">
        <v>3.3909089025575097</v>
      </c>
      <c r="AZ89" s="37">
        <v>14.810544449168507</v>
      </c>
      <c r="BA89" s="37">
        <v>4.555344902388067</v>
      </c>
      <c r="BB89" s="37">
        <v>10.905012602882003</v>
      </c>
      <c r="BC89" s="37">
        <v>8.892171338417297</v>
      </c>
      <c r="BD89" s="37">
        <v>5.330763557167395</v>
      </c>
      <c r="BE89" s="37">
        <v>73.20484936758146</v>
      </c>
      <c r="BF89" s="37">
        <v>52.085331826039855</v>
      </c>
      <c r="BG89" s="37">
        <v>2.059035218311238</v>
      </c>
      <c r="BH89" s="37">
        <v>0.1306402019041343</v>
      </c>
      <c r="BI89" s="37">
        <v>0.03206479228257524</v>
      </c>
      <c r="BJ89" s="37">
        <v>3.0594671820853323</v>
      </c>
      <c r="BK89" s="37">
        <v>0</v>
      </c>
      <c r="BL89" s="37">
        <v>0.07076187873434764</v>
      </c>
      <c r="BM89" s="37">
        <v>3.25339814001058</v>
      </c>
      <c r="BN89" s="37">
        <v>0</v>
      </c>
      <c r="BO89" s="37">
        <v>0</v>
      </c>
      <c r="BP89" s="37">
        <v>1.0296000232440896</v>
      </c>
      <c r="BQ89" s="37">
        <v>0</v>
      </c>
      <c r="BR89" s="37">
        <v>0</v>
      </c>
      <c r="BS89" s="37">
        <v>0</v>
      </c>
      <c r="BT89" s="37">
        <v>0.003624587930557798</v>
      </c>
      <c r="BU89" s="37">
        <v>0</v>
      </c>
      <c r="BV89" s="37">
        <v>0.0698822511366121</v>
      </c>
      <c r="BW89" s="37">
        <v>0</v>
      </c>
      <c r="BX89" s="37">
        <v>0</v>
      </c>
      <c r="BY89" s="37">
        <v>0</v>
      </c>
      <c r="BZ89" s="37">
        <v>0.0036882344543271604</v>
      </c>
      <c r="CA89" s="37">
        <v>0</v>
      </c>
      <c r="CB89" s="37">
        <v>0</v>
      </c>
      <c r="CC89" s="37">
        <v>0.3909903872880815</v>
      </c>
      <c r="CD89" s="37">
        <v>0.3923677633409363</v>
      </c>
      <c r="CE89" s="37">
        <v>1.8522933575247216</v>
      </c>
      <c r="CF89" s="37">
        <v>0.001</v>
      </c>
      <c r="CG89" s="37">
        <v>0</v>
      </c>
      <c r="CH89" s="37">
        <v>0.0012745624375351825</v>
      </c>
      <c r="CI89" s="37">
        <v>0.07451212775029624</v>
      </c>
      <c r="CJ89" s="37">
        <v>0.0027155850141594674</v>
      </c>
      <c r="CK89" s="37">
        <v>0.14027857034982288</v>
      </c>
      <c r="CL89" s="37">
        <v>0</v>
      </c>
      <c r="CM89" s="37">
        <v>0.12637751677373496</v>
      </c>
      <c r="CN89" s="37">
        <v>0.01766272632707206</v>
      </c>
      <c r="CO89" s="37">
        <v>0.001</v>
      </c>
      <c r="CP89" s="37">
        <v>0</v>
      </c>
      <c r="CQ89" s="37">
        <v>9.196971643537319</v>
      </c>
      <c r="CR89" s="37">
        <v>0</v>
      </c>
      <c r="CS89" s="37">
        <v>0</v>
      </c>
      <c r="CT89" s="37">
        <v>0</v>
      </c>
      <c r="CU89" s="37">
        <v>0.5395700755599231</v>
      </c>
      <c r="CV89" s="37">
        <v>13.522052166612944</v>
      </c>
      <c r="CW89" s="37">
        <v>0</v>
      </c>
      <c r="CX89" s="37">
        <v>0.23622081187858285</v>
      </c>
      <c r="CY89" s="37">
        <v>9.239060568595638</v>
      </c>
      <c r="CZ89" s="37">
        <v>0</v>
      </c>
      <c r="DA89" s="37">
        <v>0</v>
      </c>
      <c r="DB89" s="37">
        <v>0.005504932027535709</v>
      </c>
      <c r="DC89" s="37">
        <v>0</v>
      </c>
      <c r="DD89" s="37">
        <v>0</v>
      </c>
      <c r="DE89" s="37">
        <v>0.0019780890510186955</v>
      </c>
      <c r="DF89" s="37">
        <v>0</v>
      </c>
      <c r="DG89" s="37">
        <v>0</v>
      </c>
      <c r="DH89" s="37">
        <v>0</v>
      </c>
      <c r="DI89" s="37">
        <v>0</v>
      </c>
      <c r="DJ89" s="37">
        <v>83.31970481515211</v>
      </c>
      <c r="DK89" s="37">
        <v>0.005747815555969677</v>
      </c>
      <c r="DL89" s="37">
        <v>0.0011922235668844615</v>
      </c>
      <c r="DM89" s="37">
        <v>0</v>
      </c>
      <c r="DN89" s="37">
        <v>0</v>
      </c>
      <c r="DO89" s="37">
        <v>0</v>
      </c>
      <c r="DP89" s="37">
        <v>0</v>
      </c>
      <c r="DQ89" s="37">
        <v>0</v>
      </c>
      <c r="DR89" s="37">
        <v>0.0383848660775562</v>
      </c>
      <c r="DS89" s="37">
        <v>0</v>
      </c>
      <c r="DT89" s="37">
        <v>0</v>
      </c>
      <c r="DU89" s="37">
        <v>0</v>
      </c>
      <c r="DV89" s="37">
        <v>7.229433565972926</v>
      </c>
      <c r="DW89" s="37">
        <v>0</v>
      </c>
      <c r="DX89" s="37">
        <f t="shared" si="9"/>
        <v>409.22484006817297</v>
      </c>
      <c r="DY89" s="37">
        <v>0</v>
      </c>
      <c r="DZ89" s="37">
        <v>0</v>
      </c>
      <c r="EA89" s="37">
        <f>SUM(DY89:DZ89)</f>
        <v>0</v>
      </c>
      <c r="EB89" s="37">
        <v>133341.41564876057</v>
      </c>
      <c r="EC89" s="37">
        <v>379.7602373447302</v>
      </c>
      <c r="ED89" s="37">
        <f>SUM(EB89:EC89)</f>
        <v>133721.1758861053</v>
      </c>
      <c r="EE89" s="37">
        <v>0</v>
      </c>
      <c r="EF89" s="37">
        <v>0</v>
      </c>
      <c r="EG89" s="37">
        <f>SUM(ED89:EF89)</f>
        <v>133721.1758861053</v>
      </c>
      <c r="EH89" s="37">
        <v>0</v>
      </c>
      <c r="EI89" s="37">
        <v>0</v>
      </c>
      <c r="EJ89" s="37">
        <f>SUM(EH89:EI89)</f>
        <v>0</v>
      </c>
      <c r="EK89" s="37">
        <f t="shared" si="10"/>
        <v>133721.1758861053</v>
      </c>
      <c r="EL89" s="37">
        <f t="shared" si="11"/>
        <v>134130.40072617348</v>
      </c>
    </row>
    <row r="90" spans="1:142" ht="12.75" customHeight="1">
      <c r="A90" s="23">
        <v>82</v>
      </c>
      <c r="B90" s="8" t="s">
        <v>423</v>
      </c>
      <c r="C90" s="4" t="s">
        <v>424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16.716564444750894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6.348095830782856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1088.495600721897</v>
      </c>
      <c r="AJ90" s="37">
        <v>0</v>
      </c>
      <c r="AK90" s="37">
        <v>1043.4354810568177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  <c r="AU90" s="37">
        <v>0</v>
      </c>
      <c r="AV90" s="37">
        <v>0</v>
      </c>
      <c r="AW90" s="37">
        <v>0</v>
      </c>
      <c r="AX90" s="37">
        <v>0</v>
      </c>
      <c r="AY90" s="37">
        <v>0</v>
      </c>
      <c r="AZ90" s="37">
        <v>0</v>
      </c>
      <c r="BA90" s="37">
        <v>0</v>
      </c>
      <c r="BB90" s="37">
        <v>0</v>
      </c>
      <c r="BC90" s="37">
        <v>0</v>
      </c>
      <c r="BD90" s="37">
        <v>0</v>
      </c>
      <c r="BE90" s="37">
        <v>0</v>
      </c>
      <c r="BF90" s="37">
        <v>0</v>
      </c>
      <c r="BG90" s="37">
        <v>555.3463992990843</v>
      </c>
      <c r="BH90" s="37">
        <v>241.56266764313017</v>
      </c>
      <c r="BI90" s="37">
        <v>10.00983411030833</v>
      </c>
      <c r="BJ90" s="37">
        <v>18.358771515773054</v>
      </c>
      <c r="BK90" s="37">
        <v>0</v>
      </c>
      <c r="BL90" s="37">
        <v>0</v>
      </c>
      <c r="BM90" s="37">
        <v>0</v>
      </c>
      <c r="BN90" s="37">
        <v>0</v>
      </c>
      <c r="BO90" s="37">
        <v>0</v>
      </c>
      <c r="BP90" s="37">
        <v>0</v>
      </c>
      <c r="BQ90" s="37">
        <v>0</v>
      </c>
      <c r="BR90" s="37">
        <v>0</v>
      </c>
      <c r="BS90" s="37">
        <v>0</v>
      </c>
      <c r="BT90" s="37">
        <v>0</v>
      </c>
      <c r="BU90" s="37">
        <v>0</v>
      </c>
      <c r="BV90" s="37">
        <v>0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0</v>
      </c>
      <c r="CE90" s="37">
        <v>0.9844098642402636</v>
      </c>
      <c r="CF90" s="37">
        <v>0</v>
      </c>
      <c r="CG90" s="37">
        <v>0</v>
      </c>
      <c r="CH90" s="37">
        <v>0</v>
      </c>
      <c r="CI90" s="37">
        <v>0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1.0398448908898223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7">
        <v>0</v>
      </c>
      <c r="DA90" s="37">
        <v>0</v>
      </c>
      <c r="DB90" s="37">
        <v>0</v>
      </c>
      <c r="DC90" s="37">
        <v>0</v>
      </c>
      <c r="DD90" s="37">
        <v>0</v>
      </c>
      <c r="DE90" s="37">
        <v>2.270908251524172</v>
      </c>
      <c r="DF90" s="37">
        <v>0</v>
      </c>
      <c r="DG90" s="37">
        <v>0</v>
      </c>
      <c r="DH90" s="37">
        <v>0</v>
      </c>
      <c r="DI90" s="37">
        <v>0</v>
      </c>
      <c r="DJ90" s="37">
        <v>3.3773141825789716</v>
      </c>
      <c r="DK90" s="37">
        <v>0</v>
      </c>
      <c r="DL90" s="37">
        <v>0</v>
      </c>
      <c r="DM90" s="37">
        <v>0</v>
      </c>
      <c r="DN90" s="37">
        <v>0</v>
      </c>
      <c r="DO90" s="37">
        <v>0</v>
      </c>
      <c r="DP90" s="37">
        <v>0</v>
      </c>
      <c r="DQ90" s="37">
        <v>0</v>
      </c>
      <c r="DR90" s="37">
        <v>0</v>
      </c>
      <c r="DS90" s="37">
        <v>0</v>
      </c>
      <c r="DT90" s="37">
        <v>0</v>
      </c>
      <c r="DU90" s="37">
        <v>0</v>
      </c>
      <c r="DV90" s="37">
        <v>0.6206618138867032</v>
      </c>
      <c r="DW90" s="37">
        <v>0</v>
      </c>
      <c r="DX90" s="37">
        <f t="shared" si="9"/>
        <v>2988.566553625665</v>
      </c>
      <c r="DY90" s="37">
        <v>0</v>
      </c>
      <c r="DZ90" s="37">
        <v>0</v>
      </c>
      <c r="EA90" s="37">
        <f>SUM(DY90:DZ90)</f>
        <v>0</v>
      </c>
      <c r="EB90" s="37">
        <v>0</v>
      </c>
      <c r="EC90" s="37">
        <v>0</v>
      </c>
      <c r="ED90" s="37">
        <f>SUM(EB90:EC90)</f>
        <v>0</v>
      </c>
      <c r="EE90" s="37">
        <v>0</v>
      </c>
      <c r="EF90" s="37">
        <v>0</v>
      </c>
      <c r="EG90" s="37">
        <f>SUM(ED90:EF90)</f>
        <v>0</v>
      </c>
      <c r="EH90" s="37">
        <v>0</v>
      </c>
      <c r="EI90" s="37">
        <v>0</v>
      </c>
      <c r="EJ90" s="37">
        <f>SUM(EH90:EI90)</f>
        <v>0</v>
      </c>
      <c r="EK90" s="37">
        <f t="shared" si="10"/>
        <v>0</v>
      </c>
      <c r="EL90" s="37">
        <f t="shared" si="11"/>
        <v>2988.566553625665</v>
      </c>
    </row>
    <row r="91" spans="1:142" ht="12.75" customHeight="1">
      <c r="A91" s="23">
        <v>83</v>
      </c>
      <c r="B91" s="8" t="s">
        <v>425</v>
      </c>
      <c r="C91" s="4" t="s">
        <v>426</v>
      </c>
      <c r="D91" s="37">
        <v>1.4621222766758053</v>
      </c>
      <c r="E91" s="37">
        <v>0.07648792412911304</v>
      </c>
      <c r="F91" s="37">
        <v>0.08674716896482391</v>
      </c>
      <c r="G91" s="37">
        <v>0.18045079553406973</v>
      </c>
      <c r="H91" s="37">
        <v>0.060963372169376154</v>
      </c>
      <c r="I91" s="37">
        <v>0.34394324513684815</v>
      </c>
      <c r="J91" s="37">
        <v>0.3365662861905671</v>
      </c>
      <c r="K91" s="37">
        <v>185.22010093622143</v>
      </c>
      <c r="L91" s="37">
        <v>0</v>
      </c>
      <c r="M91" s="37">
        <v>0.7705473087332897</v>
      </c>
      <c r="N91" s="37">
        <v>0.019778047748115847</v>
      </c>
      <c r="O91" s="37">
        <v>0.6170743748683287</v>
      </c>
      <c r="P91" s="37">
        <v>18.686681156489172</v>
      </c>
      <c r="Q91" s="37">
        <v>9.757284404652616</v>
      </c>
      <c r="R91" s="37">
        <v>61.39430545755657</v>
      </c>
      <c r="S91" s="37">
        <v>12.535058977148037</v>
      </c>
      <c r="T91" s="37">
        <v>44.494290305487965</v>
      </c>
      <c r="U91" s="37">
        <v>16.01173093227335</v>
      </c>
      <c r="V91" s="37">
        <v>11.23898024047468</v>
      </c>
      <c r="W91" s="37">
        <v>28.652018072629755</v>
      </c>
      <c r="X91" s="37">
        <v>4.25347618428714</v>
      </c>
      <c r="Y91" s="37">
        <v>64.77586747486434</v>
      </c>
      <c r="Z91" s="37">
        <v>5.906544278139844</v>
      </c>
      <c r="AA91" s="37">
        <v>0.31193891659574896</v>
      </c>
      <c r="AB91" s="37">
        <v>16.11076940659541</v>
      </c>
      <c r="AC91" s="37">
        <v>28.11630792162256</v>
      </c>
      <c r="AD91" s="37">
        <v>0</v>
      </c>
      <c r="AE91" s="37">
        <v>55.95085554362882</v>
      </c>
      <c r="AF91" s="37">
        <v>0</v>
      </c>
      <c r="AG91" s="37">
        <v>54.33487380097839</v>
      </c>
      <c r="AH91" s="37">
        <v>1.3712007778641364</v>
      </c>
      <c r="AI91" s="37">
        <v>18.415284131992145</v>
      </c>
      <c r="AJ91" s="37">
        <v>0.6372721404301461</v>
      </c>
      <c r="AK91" s="37">
        <v>2.5068585203673925</v>
      </c>
      <c r="AL91" s="37">
        <v>0.9115240332825125</v>
      </c>
      <c r="AM91" s="37">
        <v>10.857118207095732</v>
      </c>
      <c r="AN91" s="37">
        <v>2.6246490248235568</v>
      </c>
      <c r="AO91" s="37">
        <v>0.08068689254869289</v>
      </c>
      <c r="AP91" s="37">
        <v>4.935905781673153</v>
      </c>
      <c r="AQ91" s="37">
        <v>102.92403167062987</v>
      </c>
      <c r="AR91" s="37">
        <v>95.5739159298447</v>
      </c>
      <c r="AS91" s="37">
        <v>0.6088886367919588</v>
      </c>
      <c r="AT91" s="37">
        <v>2.444913301529684</v>
      </c>
      <c r="AU91" s="37">
        <v>11.314972221207766</v>
      </c>
      <c r="AV91" s="37">
        <v>0.2783047064343697</v>
      </c>
      <c r="AW91" s="37">
        <v>22.26921296434786</v>
      </c>
      <c r="AX91" s="37">
        <v>7.079074339100831</v>
      </c>
      <c r="AY91" s="37">
        <v>2.2840366247421864</v>
      </c>
      <c r="AZ91" s="37">
        <v>22.586837557237953</v>
      </c>
      <c r="BA91" s="37">
        <v>0.21061857704566395</v>
      </c>
      <c r="BB91" s="37">
        <v>0.510606181357856</v>
      </c>
      <c r="BC91" s="37">
        <v>4.984888210902323</v>
      </c>
      <c r="BD91" s="37">
        <v>5.143980130771681</v>
      </c>
      <c r="BE91" s="37">
        <v>12.661976942516315</v>
      </c>
      <c r="BF91" s="37">
        <v>9.875936871890167</v>
      </c>
      <c r="BG91" s="37">
        <v>0</v>
      </c>
      <c r="BH91" s="37">
        <v>552.6688732510613</v>
      </c>
      <c r="BI91" s="37">
        <v>6.775827913646041</v>
      </c>
      <c r="BJ91" s="37">
        <v>56.51255686453287</v>
      </c>
      <c r="BK91" s="37">
        <v>7.286061263771481</v>
      </c>
      <c r="BL91" s="37">
        <v>5.751498267570407</v>
      </c>
      <c r="BM91" s="37">
        <v>10.596657617701718</v>
      </c>
      <c r="BN91" s="37">
        <v>19.77962895774908</v>
      </c>
      <c r="BO91" s="37">
        <v>137.35202714295096</v>
      </c>
      <c r="BP91" s="37">
        <v>9.748639171007392</v>
      </c>
      <c r="BQ91" s="37">
        <v>0.6207743583957387</v>
      </c>
      <c r="BR91" s="37">
        <v>7.227816740129606</v>
      </c>
      <c r="BS91" s="37">
        <v>14.812878295875585</v>
      </c>
      <c r="BT91" s="37">
        <v>26.02848754150345</v>
      </c>
      <c r="BU91" s="37">
        <v>8.086933820270387</v>
      </c>
      <c r="BV91" s="37">
        <v>35.17487309079947</v>
      </c>
      <c r="BW91" s="37">
        <v>6.179366984601282</v>
      </c>
      <c r="BX91" s="37">
        <v>39.715398254777554</v>
      </c>
      <c r="BY91" s="37">
        <v>502.133198057124</v>
      </c>
      <c r="BZ91" s="37">
        <v>16.15534295641562</v>
      </c>
      <c r="CA91" s="37">
        <v>0.457847109829953</v>
      </c>
      <c r="CB91" s="37">
        <v>0.05219637253823799</v>
      </c>
      <c r="CC91" s="37">
        <v>1.6089083056576543</v>
      </c>
      <c r="CD91" s="37">
        <v>1.6192578244982387</v>
      </c>
      <c r="CE91" s="37">
        <v>0.45271377610215147</v>
      </c>
      <c r="CF91" s="37">
        <v>5.767578340538867</v>
      </c>
      <c r="CG91" s="37">
        <v>0.12047627018597669</v>
      </c>
      <c r="CH91" s="37">
        <v>0.840630864866821</v>
      </c>
      <c r="CI91" s="37">
        <v>1.3182380300148213</v>
      </c>
      <c r="CJ91" s="37">
        <v>2.8373112693654265</v>
      </c>
      <c r="CK91" s="37">
        <v>4926.837542240599</v>
      </c>
      <c r="CL91" s="37">
        <v>6.398564132133553</v>
      </c>
      <c r="CM91" s="37">
        <v>8.069334805243935</v>
      </c>
      <c r="CN91" s="37">
        <v>1.5910952578866686</v>
      </c>
      <c r="CO91" s="37">
        <v>215.4856800152453</v>
      </c>
      <c r="CP91" s="37">
        <v>39.594255721370686</v>
      </c>
      <c r="CQ91" s="37">
        <v>10.012003011016798</v>
      </c>
      <c r="CR91" s="37">
        <v>0</v>
      </c>
      <c r="CS91" s="37">
        <v>0.017481705400128535</v>
      </c>
      <c r="CT91" s="37">
        <v>0</v>
      </c>
      <c r="CU91" s="37">
        <v>224.58653987188652</v>
      </c>
      <c r="CV91" s="37">
        <v>0</v>
      </c>
      <c r="CW91" s="37">
        <v>0</v>
      </c>
      <c r="CX91" s="37">
        <v>0</v>
      </c>
      <c r="CY91" s="37">
        <v>6.889897505486972</v>
      </c>
      <c r="CZ91" s="37">
        <v>399.049302100796</v>
      </c>
      <c r="DA91" s="37">
        <v>27.33923488617571</v>
      </c>
      <c r="DB91" s="37">
        <v>0</v>
      </c>
      <c r="DC91" s="37">
        <v>0</v>
      </c>
      <c r="DD91" s="37">
        <v>10.646829875717467</v>
      </c>
      <c r="DE91" s="37">
        <v>3.4791429864647574</v>
      </c>
      <c r="DF91" s="37">
        <v>0</v>
      </c>
      <c r="DG91" s="37">
        <v>0</v>
      </c>
      <c r="DH91" s="37">
        <v>0</v>
      </c>
      <c r="DI91" s="37">
        <v>0</v>
      </c>
      <c r="DJ91" s="37">
        <v>63.519757043638094</v>
      </c>
      <c r="DK91" s="37">
        <v>2.140327445351029</v>
      </c>
      <c r="DL91" s="37">
        <v>1.8028753518521272</v>
      </c>
      <c r="DM91" s="37">
        <v>0</v>
      </c>
      <c r="DN91" s="37">
        <v>0.16902618426844718</v>
      </c>
      <c r="DO91" s="37">
        <v>0</v>
      </c>
      <c r="DP91" s="37">
        <v>0.06837054298846074</v>
      </c>
      <c r="DQ91" s="37">
        <v>0</v>
      </c>
      <c r="DR91" s="37">
        <v>0.41217807289915087</v>
      </c>
      <c r="DS91" s="37">
        <v>0</v>
      </c>
      <c r="DT91" s="37">
        <v>0</v>
      </c>
      <c r="DU91" s="37">
        <v>0.8877124345138648</v>
      </c>
      <c r="DV91" s="37">
        <v>33.95153529965288</v>
      </c>
      <c r="DW91" s="37">
        <v>0</v>
      </c>
      <c r="DX91" s="37">
        <f t="shared" si="9"/>
        <v>8425.429144390295</v>
      </c>
      <c r="DY91" s="37">
        <v>0</v>
      </c>
      <c r="DZ91" s="37">
        <v>0</v>
      </c>
      <c r="EA91" s="37">
        <f>SUM(DY91:DZ91)</f>
        <v>0</v>
      </c>
      <c r="EB91" s="37">
        <v>14428.036341082283</v>
      </c>
      <c r="EC91" s="37">
        <v>0</v>
      </c>
      <c r="ED91" s="37">
        <f>SUM(EB91:EC91)</f>
        <v>14428.036341082283</v>
      </c>
      <c r="EE91" s="37">
        <v>0</v>
      </c>
      <c r="EF91" s="37">
        <v>0</v>
      </c>
      <c r="EG91" s="37">
        <f>SUM(ED91:EF91)</f>
        <v>14428.036341082283</v>
      </c>
      <c r="EH91" s="37">
        <v>27.240479807966427</v>
      </c>
      <c r="EI91" s="37">
        <v>0</v>
      </c>
      <c r="EJ91" s="37">
        <f>SUM(EH91:EI91)</f>
        <v>27.240479807966427</v>
      </c>
      <c r="EK91" s="37">
        <f t="shared" si="10"/>
        <v>14455.276820890249</v>
      </c>
      <c r="EL91" s="37">
        <f t="shared" si="11"/>
        <v>22880.705965280544</v>
      </c>
    </row>
    <row r="92" spans="1:142" ht="12.75" customHeight="1">
      <c r="A92" s="23">
        <v>84</v>
      </c>
      <c r="B92" s="8" t="s">
        <v>427</v>
      </c>
      <c r="C92" s="4" t="s">
        <v>428</v>
      </c>
      <c r="D92" s="37">
        <v>11.533581783990547</v>
      </c>
      <c r="E92" s="37">
        <v>0.655735950224657</v>
      </c>
      <c r="F92" s="37">
        <v>0.005107954639461947</v>
      </c>
      <c r="G92" s="37">
        <v>1.22373408491989</v>
      </c>
      <c r="H92" s="37">
        <v>0.4810535135684131</v>
      </c>
      <c r="I92" s="37">
        <v>0.7718444726288257</v>
      </c>
      <c r="J92" s="37">
        <v>0.11532561202899647</v>
      </c>
      <c r="K92" s="37">
        <v>3.0685835616236345</v>
      </c>
      <c r="L92" s="37">
        <v>0</v>
      </c>
      <c r="M92" s="37">
        <v>2.3224804485524397</v>
      </c>
      <c r="N92" s="37">
        <v>16.435967495025732</v>
      </c>
      <c r="O92" s="37">
        <v>1.1911965670976965</v>
      </c>
      <c r="P92" s="37">
        <v>0.10729942007589882</v>
      </c>
      <c r="Q92" s="37">
        <v>0.48681700023809427</v>
      </c>
      <c r="R92" s="37">
        <v>10.38688167276303</v>
      </c>
      <c r="S92" s="37">
        <v>0.16819698375196876</v>
      </c>
      <c r="T92" s="37">
        <v>3.4320683410142063</v>
      </c>
      <c r="U92" s="37">
        <v>0.442850215641536</v>
      </c>
      <c r="V92" s="37">
        <v>7.437425658269539</v>
      </c>
      <c r="W92" s="37">
        <v>6.439936445678398</v>
      </c>
      <c r="X92" s="37">
        <v>0.04379898338455329</v>
      </c>
      <c r="Y92" s="37">
        <v>2.314680452918234</v>
      </c>
      <c r="Z92" s="37">
        <v>0.3436289929774164</v>
      </c>
      <c r="AA92" s="37">
        <v>20.128229697761814</v>
      </c>
      <c r="AB92" s="37">
        <v>0.261183030912073</v>
      </c>
      <c r="AC92" s="37">
        <v>1.0508145442958616</v>
      </c>
      <c r="AD92" s="37">
        <v>0.0206913396458416</v>
      </c>
      <c r="AE92" s="37">
        <v>0.5035911012864429</v>
      </c>
      <c r="AF92" s="37">
        <v>1.4367982929241618</v>
      </c>
      <c r="AG92" s="37">
        <v>1.566848222980072</v>
      </c>
      <c r="AH92" s="37">
        <v>3.262329921892648</v>
      </c>
      <c r="AI92" s="37">
        <v>0.8073788503417654</v>
      </c>
      <c r="AJ92" s="37">
        <v>0.7569697477146481</v>
      </c>
      <c r="AK92" s="37">
        <v>534.1359762681521</v>
      </c>
      <c r="AL92" s="37">
        <v>0.4782615687267011</v>
      </c>
      <c r="AM92" s="37">
        <v>1.0430379334222566</v>
      </c>
      <c r="AN92" s="37">
        <v>3.7183864892141814</v>
      </c>
      <c r="AO92" s="37">
        <v>0.016178127978124474</v>
      </c>
      <c r="AP92" s="37">
        <v>79.16224646354827</v>
      </c>
      <c r="AQ92" s="37">
        <v>0.135243595175068</v>
      </c>
      <c r="AR92" s="37">
        <v>1.3317793291176667</v>
      </c>
      <c r="AS92" s="37">
        <v>0.11206651741069913</v>
      </c>
      <c r="AT92" s="37">
        <v>18.08282828314728</v>
      </c>
      <c r="AU92" s="37">
        <v>38.59966633570724</v>
      </c>
      <c r="AV92" s="37">
        <v>0.13567408613414259</v>
      </c>
      <c r="AW92" s="37">
        <v>14.841106380069686</v>
      </c>
      <c r="AX92" s="37">
        <v>8.986025931888964</v>
      </c>
      <c r="AY92" s="37">
        <v>0</v>
      </c>
      <c r="AZ92" s="37">
        <v>4.05557200461061</v>
      </c>
      <c r="BA92" s="37">
        <v>0.17686235015398563</v>
      </c>
      <c r="BB92" s="37">
        <v>0.6739960870543101</v>
      </c>
      <c r="BC92" s="37">
        <v>0.43930908033301946</v>
      </c>
      <c r="BD92" s="37">
        <v>12.625973489736158</v>
      </c>
      <c r="BE92" s="37">
        <v>24.659841382278096</v>
      </c>
      <c r="BF92" s="37">
        <v>13.335658665978265</v>
      </c>
      <c r="BG92" s="37">
        <v>0.03770267593185231</v>
      </c>
      <c r="BH92" s="37">
        <v>248.27682074962203</v>
      </c>
      <c r="BI92" s="37">
        <v>810.771612080855</v>
      </c>
      <c r="BJ92" s="37">
        <v>271.78050322903954</v>
      </c>
      <c r="BK92" s="37">
        <v>4.216159019150552</v>
      </c>
      <c r="BL92" s="37">
        <v>4.295397129230532</v>
      </c>
      <c r="BM92" s="37">
        <v>13.80841411647035</v>
      </c>
      <c r="BN92" s="37">
        <v>2.8801928182857557</v>
      </c>
      <c r="BO92" s="37">
        <v>0.7069286454235136</v>
      </c>
      <c r="BP92" s="37">
        <v>0.9478438842462539</v>
      </c>
      <c r="BQ92" s="37">
        <v>0.3150013441989583</v>
      </c>
      <c r="BR92" s="37">
        <v>2.8724162074121513</v>
      </c>
      <c r="BS92" s="37">
        <v>2.1019484851097467</v>
      </c>
      <c r="BT92" s="37">
        <v>12.017474519084274</v>
      </c>
      <c r="BU92" s="37">
        <v>0.5205677205596249</v>
      </c>
      <c r="BV92" s="37">
        <v>73.02509097355318</v>
      </c>
      <c r="BW92" s="37">
        <v>54.72278173530352</v>
      </c>
      <c r="BX92" s="37">
        <v>33.857447364567584</v>
      </c>
      <c r="BY92" s="37">
        <v>74.70814398187309</v>
      </c>
      <c r="BZ92" s="37">
        <v>133.66292263757958</v>
      </c>
      <c r="CA92" s="37">
        <v>15.360271533311037</v>
      </c>
      <c r="CB92" s="37">
        <v>0.013539635003151383</v>
      </c>
      <c r="CC92" s="37">
        <v>28.842415163218266</v>
      </c>
      <c r="CD92" s="37">
        <v>10.033598594604577</v>
      </c>
      <c r="CE92" s="37">
        <v>0.1353269160058566</v>
      </c>
      <c r="CF92" s="37">
        <v>1.723053950501045</v>
      </c>
      <c r="CG92" s="37">
        <v>0.5887311035472849</v>
      </c>
      <c r="CH92" s="37">
        <v>0.8375340476846815</v>
      </c>
      <c r="CI92" s="37">
        <v>1.904443399127879</v>
      </c>
      <c r="CJ92" s="37">
        <v>7.231782904480649</v>
      </c>
      <c r="CK92" s="37">
        <v>4026.0459004995982</v>
      </c>
      <c r="CL92" s="37">
        <v>2.469796066236389</v>
      </c>
      <c r="CM92" s="37">
        <v>534.9476808582924</v>
      </c>
      <c r="CN92" s="37">
        <v>4.64270612556778</v>
      </c>
      <c r="CO92" s="37">
        <v>3.6062505377778242</v>
      </c>
      <c r="CP92" s="37">
        <v>1.8475213848941174</v>
      </c>
      <c r="CQ92" s="37">
        <v>31.917534895320706</v>
      </c>
      <c r="CR92" s="37">
        <v>0.05810745735951316</v>
      </c>
      <c r="CS92" s="37">
        <v>0.15626960682457725</v>
      </c>
      <c r="CT92" s="37">
        <v>0.23299584174525464</v>
      </c>
      <c r="CU92" s="37">
        <v>710.9493189922692</v>
      </c>
      <c r="CV92" s="37">
        <v>317.9452641570376</v>
      </c>
      <c r="CW92" s="37">
        <v>0</v>
      </c>
      <c r="CX92" s="37">
        <v>0.7855266823427614</v>
      </c>
      <c r="CY92" s="37">
        <v>0.12302655308314431</v>
      </c>
      <c r="CZ92" s="37">
        <v>1.406142212913309</v>
      </c>
      <c r="DA92" s="37">
        <v>1.698995167108748</v>
      </c>
      <c r="DB92" s="37">
        <v>0.022473127776909966</v>
      </c>
      <c r="DC92" s="37">
        <v>0.001</v>
      </c>
      <c r="DD92" s="37">
        <v>1.7030104506166426</v>
      </c>
      <c r="DE92" s="37">
        <v>4.0695165473928405</v>
      </c>
      <c r="DF92" s="37">
        <v>0.0605819961291626</v>
      </c>
      <c r="DG92" s="37">
        <v>1.9266883959964236</v>
      </c>
      <c r="DH92" s="37">
        <v>0.009400273919886697</v>
      </c>
      <c r="DI92" s="37">
        <v>0</v>
      </c>
      <c r="DJ92" s="37">
        <v>310.6860720756805</v>
      </c>
      <c r="DK92" s="37">
        <v>1.2228532267073795</v>
      </c>
      <c r="DL92" s="37">
        <v>7.702017537379009</v>
      </c>
      <c r="DM92" s="37">
        <v>0</v>
      </c>
      <c r="DN92" s="37">
        <v>0.29407398090584197</v>
      </c>
      <c r="DO92" s="37">
        <v>0</v>
      </c>
      <c r="DP92" s="37">
        <v>0.28397367908091425</v>
      </c>
      <c r="DQ92" s="37">
        <v>0.0017770225394802823</v>
      </c>
      <c r="DR92" s="37">
        <v>0.22020926344404085</v>
      </c>
      <c r="DS92" s="37">
        <v>46.43873373381961</v>
      </c>
      <c r="DT92" s="37">
        <v>0.8427089733964853</v>
      </c>
      <c r="DU92" s="37">
        <v>3.5739060258803246</v>
      </c>
      <c r="DV92" s="37">
        <v>18.20159113705435</v>
      </c>
      <c r="DW92" s="37">
        <v>0</v>
      </c>
      <c r="DX92" s="37">
        <f t="shared" si="9"/>
        <v>8704.238411781678</v>
      </c>
      <c r="DY92" s="37">
        <v>0</v>
      </c>
      <c r="DZ92" s="37">
        <v>0</v>
      </c>
      <c r="EA92" s="37">
        <f>SUM(DY92:DZ92)</f>
        <v>0</v>
      </c>
      <c r="EB92" s="37">
        <v>90279.86374311523</v>
      </c>
      <c r="EC92" s="37">
        <v>1133.4508299445054</v>
      </c>
      <c r="ED92" s="37">
        <f>SUM(EB92:EC92)</f>
        <v>91413.31457305973</v>
      </c>
      <c r="EE92" s="37">
        <v>0</v>
      </c>
      <c r="EF92" s="37">
        <v>0</v>
      </c>
      <c r="EG92" s="37">
        <f>SUM(ED92:EF92)</f>
        <v>91413.31457305973</v>
      </c>
      <c r="EH92" s="37">
        <v>0</v>
      </c>
      <c r="EI92" s="37">
        <v>0</v>
      </c>
      <c r="EJ92" s="37">
        <f>SUM(EH92:EI92)</f>
        <v>0</v>
      </c>
      <c r="EK92" s="37">
        <f t="shared" si="10"/>
        <v>91413.31457305973</v>
      </c>
      <c r="EL92" s="37">
        <f t="shared" si="11"/>
        <v>100117.55298484142</v>
      </c>
    </row>
    <row r="93" spans="1:142" ht="12.75" customHeight="1">
      <c r="A93" s="23">
        <v>85</v>
      </c>
      <c r="B93" s="8" t="s">
        <v>429</v>
      </c>
      <c r="C93" s="4" t="s">
        <v>430</v>
      </c>
      <c r="D93" s="37">
        <v>4.743023902692558</v>
      </c>
      <c r="E93" s="37">
        <v>5.567533213977793</v>
      </c>
      <c r="F93" s="37">
        <v>0.6404994925992336</v>
      </c>
      <c r="G93" s="37">
        <v>6.200998794494651</v>
      </c>
      <c r="H93" s="37">
        <v>0.19776097799801626</v>
      </c>
      <c r="I93" s="37">
        <v>22.945243851363223</v>
      </c>
      <c r="J93" s="37">
        <v>2.9442500314573206</v>
      </c>
      <c r="K93" s="37">
        <v>46.96222159881277</v>
      </c>
      <c r="L93" s="37">
        <v>0</v>
      </c>
      <c r="M93" s="37">
        <v>5.5032959880873085</v>
      </c>
      <c r="N93" s="37">
        <v>27.730277567017662</v>
      </c>
      <c r="O93" s="37">
        <v>477.3889470753034</v>
      </c>
      <c r="P93" s="37">
        <v>70.54010143914208</v>
      </c>
      <c r="Q93" s="37">
        <v>20.763043876872093</v>
      </c>
      <c r="R93" s="37">
        <v>1389.0798000781742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102.44249110954848</v>
      </c>
      <c r="AL93" s="37">
        <v>0.4417154873737176</v>
      </c>
      <c r="AM93" s="37">
        <v>0.5338298554472356</v>
      </c>
      <c r="AN93" s="37">
        <v>0</v>
      </c>
      <c r="AO93" s="37">
        <v>0.8857760981887421</v>
      </c>
      <c r="AP93" s="37">
        <v>423.1428379639232</v>
      </c>
      <c r="AQ93" s="37">
        <v>0</v>
      </c>
      <c r="AR93" s="37">
        <v>20.48958625515142</v>
      </c>
      <c r="AS93" s="37">
        <v>0</v>
      </c>
      <c r="AT93" s="37">
        <v>27.73425643435451</v>
      </c>
      <c r="AU93" s="37">
        <v>127.12781097155732</v>
      </c>
      <c r="AV93" s="37">
        <v>1.4143565183542353</v>
      </c>
      <c r="AW93" s="37">
        <v>471.1370246065013</v>
      </c>
      <c r="AX93" s="37">
        <v>1536.0560317826169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1.8039358383329218</v>
      </c>
      <c r="BE93" s="37">
        <v>65.33587598975704</v>
      </c>
      <c r="BF93" s="37">
        <v>164.2124226780621</v>
      </c>
      <c r="BG93" s="37">
        <v>0</v>
      </c>
      <c r="BH93" s="37">
        <v>0</v>
      </c>
      <c r="BI93" s="37">
        <v>0</v>
      </c>
      <c r="BJ93" s="37">
        <v>4286.019199121693</v>
      </c>
      <c r="BK93" s="37">
        <v>15.974668777030145</v>
      </c>
      <c r="BL93" s="37">
        <v>0</v>
      </c>
      <c r="BM93" s="37">
        <v>0</v>
      </c>
      <c r="BN93" s="37">
        <v>0</v>
      </c>
      <c r="BO93" s="37">
        <v>24.439914181079583</v>
      </c>
      <c r="BP93" s="37">
        <v>0</v>
      </c>
      <c r="BQ93" s="37">
        <v>0</v>
      </c>
      <c r="BR93" s="37">
        <v>0</v>
      </c>
      <c r="BS93" s="37">
        <v>41.17378179573489</v>
      </c>
      <c r="BT93" s="37">
        <v>4.081051040372616</v>
      </c>
      <c r="BU93" s="37">
        <v>0</v>
      </c>
      <c r="BV93" s="37">
        <v>342.38976068312945</v>
      </c>
      <c r="BW93" s="37">
        <v>0.9263138342390506</v>
      </c>
      <c r="BX93" s="37">
        <v>21.944611808859335</v>
      </c>
      <c r="BY93" s="37">
        <v>9.94835175193996</v>
      </c>
      <c r="BZ93" s="37">
        <v>36.08656444911118</v>
      </c>
      <c r="CA93" s="37">
        <v>516.1244465573769</v>
      </c>
      <c r="CB93" s="37">
        <v>0</v>
      </c>
      <c r="CC93" s="37">
        <v>3.455043056876685</v>
      </c>
      <c r="CD93" s="37">
        <v>2.0271186339544442</v>
      </c>
      <c r="CE93" s="37">
        <v>30.355139110876202</v>
      </c>
      <c r="CF93" s="37">
        <v>0</v>
      </c>
      <c r="CG93" s="37">
        <v>0</v>
      </c>
      <c r="CH93" s="37">
        <v>0</v>
      </c>
      <c r="CI93" s="37">
        <v>1.5181704948715382</v>
      </c>
      <c r="CJ93" s="37">
        <v>8.979675086918027</v>
      </c>
      <c r="CK93" s="37">
        <v>13.057829382536513</v>
      </c>
      <c r="CL93" s="37">
        <v>0</v>
      </c>
      <c r="CM93" s="37">
        <v>647.6303689149896</v>
      </c>
      <c r="CN93" s="37">
        <v>2.2096914788730535</v>
      </c>
      <c r="CO93" s="37">
        <v>0</v>
      </c>
      <c r="CP93" s="37">
        <v>821.2111426074675</v>
      </c>
      <c r="CQ93" s="37">
        <v>1650.0317044884678</v>
      </c>
      <c r="CR93" s="37">
        <v>7.023173254199131</v>
      </c>
      <c r="CS93" s="37">
        <v>6.89267521634556</v>
      </c>
      <c r="CT93" s="37">
        <v>23.677230374604036</v>
      </c>
      <c r="CU93" s="37">
        <v>322.1482099504162</v>
      </c>
      <c r="CV93" s="37">
        <v>98.15130800282546</v>
      </c>
      <c r="CW93" s="37">
        <v>0</v>
      </c>
      <c r="CX93" s="37">
        <v>0.07046735173198886</v>
      </c>
      <c r="CY93" s="37">
        <v>5.768998515214995</v>
      </c>
      <c r="CZ93" s="37">
        <v>0.29086581090510766</v>
      </c>
      <c r="DA93" s="37">
        <v>0.9038403439562913</v>
      </c>
      <c r="DB93" s="37">
        <v>19.120198081961988</v>
      </c>
      <c r="DC93" s="37">
        <v>0.02745961166262381</v>
      </c>
      <c r="DD93" s="37">
        <v>0.07534866268037911</v>
      </c>
      <c r="DE93" s="37">
        <v>4.587335598583153</v>
      </c>
      <c r="DF93" s="37">
        <v>0</v>
      </c>
      <c r="DG93" s="37">
        <v>47.64963100163929</v>
      </c>
      <c r="DH93" s="37">
        <v>1.928002304179832</v>
      </c>
      <c r="DI93" s="37">
        <v>0.16894730100903382</v>
      </c>
      <c r="DJ93" s="37">
        <v>538.9011615098544</v>
      </c>
      <c r="DK93" s="37">
        <v>9.034258148353267</v>
      </c>
      <c r="DL93" s="37">
        <v>4.762589293006823</v>
      </c>
      <c r="DM93" s="37">
        <v>0</v>
      </c>
      <c r="DN93" s="37">
        <v>30.348932229114073</v>
      </c>
      <c r="DO93" s="37">
        <v>0.030908700707159932</v>
      </c>
      <c r="DP93" s="37">
        <v>2.3837758392730364</v>
      </c>
      <c r="DQ93" s="37">
        <v>0</v>
      </c>
      <c r="DR93" s="37">
        <v>111.86875011450854</v>
      </c>
      <c r="DS93" s="37">
        <v>0.005470290966090126</v>
      </c>
      <c r="DT93" s="37">
        <v>0</v>
      </c>
      <c r="DU93" s="37">
        <v>9.585139293064628</v>
      </c>
      <c r="DV93" s="37">
        <v>72.16841066494966</v>
      </c>
      <c r="DW93" s="37">
        <v>0</v>
      </c>
      <c r="DX93" s="37">
        <f t="shared" si="9"/>
        <v>14821.12258419927</v>
      </c>
      <c r="DY93" s="37">
        <v>0</v>
      </c>
      <c r="DZ93" s="37">
        <v>0</v>
      </c>
      <c r="EA93" s="37">
        <f>SUM(DY93:DZ93)</f>
        <v>0</v>
      </c>
      <c r="EB93" s="37">
        <v>0</v>
      </c>
      <c r="EC93" s="37">
        <v>0</v>
      </c>
      <c r="ED93" s="37">
        <f>SUM(EB93:EC93)</f>
        <v>0</v>
      </c>
      <c r="EE93" s="37">
        <v>0</v>
      </c>
      <c r="EF93" s="37">
        <v>0</v>
      </c>
      <c r="EG93" s="37">
        <f>SUM(ED93:EF93)</f>
        <v>0</v>
      </c>
      <c r="EH93" s="37">
        <v>0</v>
      </c>
      <c r="EI93" s="37">
        <v>0</v>
      </c>
      <c r="EJ93" s="37">
        <f>SUM(EH93:EI93)</f>
        <v>0</v>
      </c>
      <c r="EK93" s="37">
        <f t="shared" si="10"/>
        <v>0</v>
      </c>
      <c r="EL93" s="37">
        <f t="shared" si="11"/>
        <v>14821.12258419927</v>
      </c>
    </row>
    <row r="94" spans="1:142" ht="12.75" customHeight="1">
      <c r="A94" s="23">
        <v>86</v>
      </c>
      <c r="B94" s="8" t="s">
        <v>431</v>
      </c>
      <c r="C94" s="4" t="s">
        <v>432</v>
      </c>
      <c r="D94" s="37">
        <v>0</v>
      </c>
      <c r="E94" s="37">
        <v>2.0227060510855925</v>
      </c>
      <c r="F94" s="37">
        <v>0.0014617936576868142</v>
      </c>
      <c r="G94" s="37">
        <v>0</v>
      </c>
      <c r="H94" s="37">
        <v>0</v>
      </c>
      <c r="I94" s="37">
        <v>0</v>
      </c>
      <c r="J94" s="37">
        <v>0</v>
      </c>
      <c r="K94" s="37">
        <v>0.05220410710345182</v>
      </c>
      <c r="L94" s="37">
        <v>0</v>
      </c>
      <c r="M94" s="37">
        <v>4.025541779773706</v>
      </c>
      <c r="N94" s="37">
        <v>5.084954485642872</v>
      </c>
      <c r="O94" s="37">
        <v>1.0079878489958836</v>
      </c>
      <c r="P94" s="37">
        <v>0.3835171666981303</v>
      </c>
      <c r="Q94" s="37">
        <v>0.5572544898441123</v>
      </c>
      <c r="R94" s="37">
        <v>18.591357797839645</v>
      </c>
      <c r="S94" s="37">
        <v>0.12371497492387797</v>
      </c>
      <c r="T94" s="37">
        <v>14.333801771744929</v>
      </c>
      <c r="U94" s="37">
        <v>111.08261137457355</v>
      </c>
      <c r="V94" s="37">
        <v>23.47006701163153</v>
      </c>
      <c r="W94" s="37">
        <v>9.188771294723733</v>
      </c>
      <c r="X94" s="37">
        <v>0.1626441984377586</v>
      </c>
      <c r="Y94" s="37">
        <v>5.2398920850436905</v>
      </c>
      <c r="Z94" s="37">
        <v>0.001</v>
      </c>
      <c r="AA94" s="37">
        <v>8.70189229578444</v>
      </c>
      <c r="AB94" s="37">
        <v>1.6314419783196132</v>
      </c>
      <c r="AC94" s="37">
        <v>15.965494606344064</v>
      </c>
      <c r="AD94" s="37">
        <v>8.752610540746554</v>
      </c>
      <c r="AE94" s="37">
        <v>22.00747945427924</v>
      </c>
      <c r="AF94" s="37">
        <v>1.5451498655433324</v>
      </c>
      <c r="AG94" s="37">
        <v>151.73870014812456</v>
      </c>
      <c r="AH94" s="37">
        <v>1.403034276594426</v>
      </c>
      <c r="AI94" s="37">
        <v>18.663789183405612</v>
      </c>
      <c r="AJ94" s="37">
        <v>2.9841092087432495</v>
      </c>
      <c r="AK94" s="37">
        <v>4.213270715090803</v>
      </c>
      <c r="AL94" s="37">
        <v>0.5324565257050197</v>
      </c>
      <c r="AM94" s="37">
        <v>1.0569199137621386</v>
      </c>
      <c r="AN94" s="37">
        <v>0</v>
      </c>
      <c r="AO94" s="37">
        <v>0.015471102155910875</v>
      </c>
      <c r="AP94" s="37">
        <v>21.084130108003162</v>
      </c>
      <c r="AQ94" s="37">
        <v>0.01138765140100503</v>
      </c>
      <c r="AR94" s="37">
        <v>10.830918105888392</v>
      </c>
      <c r="AS94" s="37">
        <v>0.07530338404417018</v>
      </c>
      <c r="AT94" s="37">
        <v>19.20267374831216</v>
      </c>
      <c r="AU94" s="37">
        <v>0.35786789729464014</v>
      </c>
      <c r="AV94" s="37">
        <v>0.49567365299248906</v>
      </c>
      <c r="AW94" s="37">
        <v>0.017634584605618255</v>
      </c>
      <c r="AX94" s="37">
        <v>3.8490188314046905</v>
      </c>
      <c r="AY94" s="37">
        <v>5.832344866985533</v>
      </c>
      <c r="AZ94" s="37">
        <v>8.904018825240186</v>
      </c>
      <c r="BA94" s="37">
        <v>0.6635907280568251</v>
      </c>
      <c r="BB94" s="37">
        <v>38.3937591601997</v>
      </c>
      <c r="BC94" s="37">
        <v>0.66569547342645</v>
      </c>
      <c r="BD94" s="37">
        <v>49.30160081459121</v>
      </c>
      <c r="BE94" s="37">
        <v>115.19451779740108</v>
      </c>
      <c r="BF94" s="37">
        <v>15.97758832639523</v>
      </c>
      <c r="BG94" s="37">
        <v>0.008907233456685537</v>
      </c>
      <c r="BH94" s="37">
        <v>1.768099913577516</v>
      </c>
      <c r="BI94" s="37">
        <v>0.07900259640020264</v>
      </c>
      <c r="BJ94" s="37">
        <v>382.6047860704655</v>
      </c>
      <c r="BK94" s="37">
        <v>0.010271646879436517</v>
      </c>
      <c r="BL94" s="37">
        <v>3.596911941555361</v>
      </c>
      <c r="BM94" s="37">
        <v>0.044288982071413616</v>
      </c>
      <c r="BN94" s="37">
        <v>0.01642802708558914</v>
      </c>
      <c r="BO94" s="37">
        <v>0.001</v>
      </c>
      <c r="BP94" s="37">
        <v>0.2594429064138065</v>
      </c>
      <c r="BQ94" s="37">
        <v>0.04527527554113316</v>
      </c>
      <c r="BR94" s="37">
        <v>0.2073357742455714</v>
      </c>
      <c r="BS94" s="37">
        <v>0.39727680696252826</v>
      </c>
      <c r="BT94" s="37">
        <v>0.7181134226434553</v>
      </c>
      <c r="BU94" s="37">
        <v>0.6302305139482716</v>
      </c>
      <c r="BV94" s="37">
        <v>12.716081020070435</v>
      </c>
      <c r="BW94" s="37">
        <v>0.25920918178264474</v>
      </c>
      <c r="BX94" s="37">
        <v>0.6485809567173959</v>
      </c>
      <c r="BY94" s="37">
        <v>30.418820072787533</v>
      </c>
      <c r="BZ94" s="37">
        <v>1.0831888491398918</v>
      </c>
      <c r="CA94" s="37">
        <v>0.103985434461982</v>
      </c>
      <c r="CB94" s="37">
        <v>0</v>
      </c>
      <c r="CC94" s="37">
        <v>1.3016112472510453</v>
      </c>
      <c r="CD94" s="37">
        <v>1.218642674256102</v>
      </c>
      <c r="CE94" s="37">
        <v>4.319185907371329</v>
      </c>
      <c r="CF94" s="37">
        <v>0.9929295360797021</v>
      </c>
      <c r="CG94" s="37">
        <v>0.18174353897793555</v>
      </c>
      <c r="CH94" s="37">
        <v>1.379971406837845</v>
      </c>
      <c r="CI94" s="37">
        <v>18.65876716305855</v>
      </c>
      <c r="CJ94" s="37">
        <v>1.2927749877661263</v>
      </c>
      <c r="CK94" s="37">
        <v>64.35921595312593</v>
      </c>
      <c r="CL94" s="37">
        <v>0</v>
      </c>
      <c r="CM94" s="37">
        <v>7.476459370332957</v>
      </c>
      <c r="CN94" s="37">
        <v>0.0529637145861057</v>
      </c>
      <c r="CO94" s="37">
        <v>1.7455118352182686</v>
      </c>
      <c r="CP94" s="37">
        <v>4.499294314888007</v>
      </c>
      <c r="CQ94" s="37">
        <v>33.607182216629454</v>
      </c>
      <c r="CR94" s="37">
        <v>0.08097977634003685</v>
      </c>
      <c r="CS94" s="37">
        <v>0</v>
      </c>
      <c r="CT94" s="37">
        <v>0.019846964025650282</v>
      </c>
      <c r="CU94" s="37">
        <v>2.9933914222179308</v>
      </c>
      <c r="CV94" s="37">
        <v>88.67125683073593</v>
      </c>
      <c r="CW94" s="37">
        <v>40.082962778425</v>
      </c>
      <c r="CX94" s="37">
        <v>0.12101323297954238</v>
      </c>
      <c r="CY94" s="37">
        <v>35.07134153661706</v>
      </c>
      <c r="CZ94" s="37">
        <v>0.4102560767414438</v>
      </c>
      <c r="DA94" s="37">
        <v>0.06693215914075037</v>
      </c>
      <c r="DB94" s="37">
        <v>0</v>
      </c>
      <c r="DC94" s="37">
        <v>0.03166616157703962</v>
      </c>
      <c r="DD94" s="37">
        <v>1.9608639912390273</v>
      </c>
      <c r="DE94" s="37">
        <v>10.302082328651032</v>
      </c>
      <c r="DF94" s="37">
        <v>0.13300945939345746</v>
      </c>
      <c r="DG94" s="37">
        <v>0.3384425288154216</v>
      </c>
      <c r="DH94" s="37">
        <v>0</v>
      </c>
      <c r="DI94" s="37">
        <v>0</v>
      </c>
      <c r="DJ94" s="37">
        <v>5.042993878246059</v>
      </c>
      <c r="DK94" s="37">
        <v>20.75376829583552</v>
      </c>
      <c r="DL94" s="37">
        <v>0.1631539745619599</v>
      </c>
      <c r="DM94" s="37">
        <v>0</v>
      </c>
      <c r="DN94" s="37">
        <v>0.04073642347399946</v>
      </c>
      <c r="DO94" s="37">
        <v>0</v>
      </c>
      <c r="DP94" s="37">
        <v>0.0332288478967087</v>
      </c>
      <c r="DQ94" s="37">
        <v>0</v>
      </c>
      <c r="DR94" s="37">
        <v>1.2059198025684352</v>
      </c>
      <c r="DS94" s="37">
        <v>0</v>
      </c>
      <c r="DT94" s="37">
        <v>0.002022436710965336</v>
      </c>
      <c r="DU94" s="37">
        <v>5.716503637250399</v>
      </c>
      <c r="DV94" s="37">
        <v>6.381024995688801</v>
      </c>
      <c r="DW94" s="37">
        <v>0</v>
      </c>
      <c r="DX94" s="37">
        <f t="shared" si="9"/>
        <v>1521.725920034279</v>
      </c>
      <c r="DY94" s="37">
        <v>0</v>
      </c>
      <c r="DZ94" s="37">
        <v>0</v>
      </c>
      <c r="EA94" s="37">
        <f>SUM(DY94:DZ94)</f>
        <v>0</v>
      </c>
      <c r="EB94" s="37">
        <v>2323.9756992070716</v>
      </c>
      <c r="EC94" s="37">
        <v>49.252662625176534</v>
      </c>
      <c r="ED94" s="37">
        <f>SUM(EB94:EC94)</f>
        <v>2373.228361832248</v>
      </c>
      <c r="EE94" s="37">
        <v>0</v>
      </c>
      <c r="EF94" s="37">
        <v>0</v>
      </c>
      <c r="EG94" s="37">
        <f>SUM(ED94:EF94)</f>
        <v>2373.228361832248</v>
      </c>
      <c r="EH94" s="37">
        <v>0</v>
      </c>
      <c r="EI94" s="37">
        <v>0</v>
      </c>
      <c r="EJ94" s="37">
        <f>SUM(EH94:EI94)</f>
        <v>0</v>
      </c>
      <c r="EK94" s="37">
        <f t="shared" si="10"/>
        <v>2373.228361832248</v>
      </c>
      <c r="EL94" s="37">
        <f t="shared" si="11"/>
        <v>3894.954281866527</v>
      </c>
    </row>
    <row r="95" spans="1:142" ht="12.75" customHeight="1">
      <c r="A95" s="23">
        <v>87</v>
      </c>
      <c r="B95" s="8" t="s">
        <v>433</v>
      </c>
      <c r="C95" s="4" t="s">
        <v>434</v>
      </c>
      <c r="D95" s="37">
        <v>0.5913874348182878</v>
      </c>
      <c r="E95" s="37">
        <v>0.03552137954110325</v>
      </c>
      <c r="F95" s="37">
        <v>0.011157699492824752</v>
      </c>
      <c r="G95" s="37">
        <v>9.521549337672788</v>
      </c>
      <c r="H95" s="37">
        <v>0.02465797345423659</v>
      </c>
      <c r="I95" s="37">
        <v>1.338143394714472</v>
      </c>
      <c r="J95" s="37">
        <v>8.353689874705273</v>
      </c>
      <c r="K95" s="37">
        <v>1.0047294897931272</v>
      </c>
      <c r="L95" s="37">
        <v>0</v>
      </c>
      <c r="M95" s="37">
        <v>0</v>
      </c>
      <c r="N95" s="37">
        <v>2.2127013696717763</v>
      </c>
      <c r="O95" s="37">
        <v>4.896788475296892</v>
      </c>
      <c r="P95" s="37">
        <v>0.47140868989644785</v>
      </c>
      <c r="Q95" s="37">
        <v>0.11729612993414869</v>
      </c>
      <c r="R95" s="37">
        <v>0.1407692467220163</v>
      </c>
      <c r="S95" s="37">
        <v>0</v>
      </c>
      <c r="T95" s="37">
        <v>0.05064300050431707</v>
      </c>
      <c r="U95" s="37">
        <v>0.31190350433754876</v>
      </c>
      <c r="V95" s="37">
        <v>1.104083937103149</v>
      </c>
      <c r="W95" s="37">
        <v>0.02244424603631392</v>
      </c>
      <c r="X95" s="37">
        <v>0</v>
      </c>
      <c r="Y95" s="37">
        <v>6.893684891309327</v>
      </c>
      <c r="Z95" s="37">
        <v>0.001</v>
      </c>
      <c r="AA95" s="37">
        <v>0</v>
      </c>
      <c r="AB95" s="37">
        <v>0</v>
      </c>
      <c r="AC95" s="37">
        <v>4.00778228128992</v>
      </c>
      <c r="AD95" s="37">
        <v>0.0011434174990711983</v>
      </c>
      <c r="AE95" s="37">
        <v>0.030531326166108395</v>
      </c>
      <c r="AF95" s="37">
        <v>0.07202282879604108</v>
      </c>
      <c r="AG95" s="37">
        <v>0.6196408110966637</v>
      </c>
      <c r="AH95" s="37">
        <v>0.8568978632130297</v>
      </c>
      <c r="AI95" s="37">
        <v>0.7730084397175372</v>
      </c>
      <c r="AJ95" s="37">
        <v>0.16194949668662972</v>
      </c>
      <c r="AK95" s="37">
        <v>80.57817373370062</v>
      </c>
      <c r="AL95" s="37">
        <v>1.1689468934140967</v>
      </c>
      <c r="AM95" s="37">
        <v>1.335499165269715</v>
      </c>
      <c r="AN95" s="37">
        <v>0.825630591965701</v>
      </c>
      <c r="AO95" s="37">
        <v>1.8163207762155056</v>
      </c>
      <c r="AP95" s="37">
        <v>17.98668073182572</v>
      </c>
      <c r="AQ95" s="37">
        <v>0.39499045664278437</v>
      </c>
      <c r="AR95" s="37">
        <v>1.054734037843236</v>
      </c>
      <c r="AS95" s="37">
        <v>0.5289116720158178</v>
      </c>
      <c r="AT95" s="37">
        <v>7.264750895989728</v>
      </c>
      <c r="AU95" s="37">
        <v>94.86611922376721</v>
      </c>
      <c r="AV95" s="37">
        <v>4.308582929429695</v>
      </c>
      <c r="AW95" s="37">
        <v>0.28004581387251787</v>
      </c>
      <c r="AX95" s="37">
        <v>32.971502426038754</v>
      </c>
      <c r="AY95" s="37">
        <v>0</v>
      </c>
      <c r="AZ95" s="37">
        <v>2.112661328920242</v>
      </c>
      <c r="BA95" s="37">
        <v>0.012103593962895487</v>
      </c>
      <c r="BB95" s="37">
        <v>1.5001637587814116</v>
      </c>
      <c r="BC95" s="37">
        <v>0.192738611525256</v>
      </c>
      <c r="BD95" s="37">
        <v>24.30801240191816</v>
      </c>
      <c r="BE95" s="37">
        <v>3.5257590424996503</v>
      </c>
      <c r="BF95" s="37">
        <v>33.14334910098663</v>
      </c>
      <c r="BG95" s="37">
        <v>0.6896221199216359</v>
      </c>
      <c r="BH95" s="37">
        <v>0.448469132544798</v>
      </c>
      <c r="BI95" s="37">
        <v>1.9473855267817686</v>
      </c>
      <c r="BJ95" s="37">
        <v>275.6514733189056</v>
      </c>
      <c r="BK95" s="37">
        <v>4.500104593335458</v>
      </c>
      <c r="BL95" s="37">
        <v>0.011134807500046067</v>
      </c>
      <c r="BM95" s="37">
        <v>0</v>
      </c>
      <c r="BN95" s="37">
        <v>0.10279115422559332</v>
      </c>
      <c r="BO95" s="37">
        <v>0.03350836954550831</v>
      </c>
      <c r="BP95" s="37">
        <v>0.6545088079956131</v>
      </c>
      <c r="BQ95" s="37">
        <v>0.11640405928726279</v>
      </c>
      <c r="BR95" s="37">
        <v>0.5268077838175268</v>
      </c>
      <c r="BS95" s="37">
        <v>1.3682258530340399</v>
      </c>
      <c r="BT95" s="37">
        <v>2.5123825077419206</v>
      </c>
      <c r="BU95" s="37">
        <v>15.225755733395703</v>
      </c>
      <c r="BV95" s="37">
        <v>145.70447780515286</v>
      </c>
      <c r="BW95" s="37">
        <v>7.282505051338943</v>
      </c>
      <c r="BX95" s="37">
        <v>21.63666065142447</v>
      </c>
      <c r="BY95" s="37">
        <v>382.75637171701305</v>
      </c>
      <c r="BZ95" s="37">
        <v>26.73918826726149</v>
      </c>
      <c r="CA95" s="37">
        <v>156.81250023054798</v>
      </c>
      <c r="CB95" s="37">
        <v>0.08744025456533563</v>
      </c>
      <c r="CC95" s="37">
        <v>165.84154432760454</v>
      </c>
      <c r="CD95" s="37">
        <v>87.54209356462563</v>
      </c>
      <c r="CE95" s="37">
        <v>1.7362067094078555</v>
      </c>
      <c r="CF95" s="37">
        <v>185.59417309745947</v>
      </c>
      <c r="CG95" s="37">
        <v>48.41819278708793</v>
      </c>
      <c r="CH95" s="37">
        <v>16.516091986393015</v>
      </c>
      <c r="CI95" s="37">
        <v>264.97323450517945</v>
      </c>
      <c r="CJ95" s="37">
        <v>2.9222508128444273</v>
      </c>
      <c r="CK95" s="37">
        <v>920.2665849046645</v>
      </c>
      <c r="CL95" s="37">
        <v>3.4648918106127296</v>
      </c>
      <c r="CM95" s="37">
        <v>23.29858680221085</v>
      </c>
      <c r="CN95" s="37">
        <v>0.8583780691391</v>
      </c>
      <c r="CO95" s="37">
        <v>1.6587578448434948</v>
      </c>
      <c r="CP95" s="37">
        <v>15.688498874210726</v>
      </c>
      <c r="CQ95" s="37">
        <v>1492.880191806102</v>
      </c>
      <c r="CR95" s="37">
        <v>0.9481776870195838</v>
      </c>
      <c r="CS95" s="37">
        <v>0.01448304627710543</v>
      </c>
      <c r="CT95" s="37">
        <v>0</v>
      </c>
      <c r="CU95" s="37">
        <v>18.083418785727027</v>
      </c>
      <c r="CV95" s="37">
        <v>0</v>
      </c>
      <c r="CW95" s="37">
        <v>0</v>
      </c>
      <c r="CX95" s="37">
        <v>3.294817114889861</v>
      </c>
      <c r="CY95" s="37">
        <v>0.903901458682177</v>
      </c>
      <c r="CZ95" s="37">
        <v>4.515658977493975</v>
      </c>
      <c r="DA95" s="37">
        <v>0.45601240803460424</v>
      </c>
      <c r="DB95" s="37">
        <v>0</v>
      </c>
      <c r="DC95" s="37">
        <v>0</v>
      </c>
      <c r="DD95" s="37">
        <v>0.8082487654214363</v>
      </c>
      <c r="DE95" s="37">
        <v>17.816176806792306</v>
      </c>
      <c r="DF95" s="37">
        <v>0.0015747180364949465</v>
      </c>
      <c r="DG95" s="37">
        <v>12.399662502661956</v>
      </c>
      <c r="DH95" s="37">
        <v>2.219618485097272</v>
      </c>
      <c r="DI95" s="37">
        <v>1.1665026286885047</v>
      </c>
      <c r="DJ95" s="37">
        <v>56.28789354612748</v>
      </c>
      <c r="DK95" s="37">
        <v>6.799311637126717</v>
      </c>
      <c r="DL95" s="37">
        <v>25.854940402783804</v>
      </c>
      <c r="DM95" s="37">
        <v>0</v>
      </c>
      <c r="DN95" s="37">
        <v>0.08683912002230468</v>
      </c>
      <c r="DO95" s="37">
        <v>0</v>
      </c>
      <c r="DP95" s="37">
        <v>1.0751539971069528</v>
      </c>
      <c r="DQ95" s="37">
        <v>0</v>
      </c>
      <c r="DR95" s="37">
        <v>0.4029030714167499</v>
      </c>
      <c r="DS95" s="37">
        <v>0.681224420424529</v>
      </c>
      <c r="DT95" s="37">
        <v>0.001</v>
      </c>
      <c r="DU95" s="37">
        <v>10.665956973201768</v>
      </c>
      <c r="DV95" s="37">
        <v>22.25704749325467</v>
      </c>
      <c r="DW95" s="37">
        <v>0</v>
      </c>
      <c r="DX95" s="37">
        <f t="shared" si="9"/>
        <v>4817.0101334200635</v>
      </c>
      <c r="DY95" s="37">
        <v>0</v>
      </c>
      <c r="DZ95" s="37">
        <v>0</v>
      </c>
      <c r="EA95" s="37">
        <f>SUM(DY95:DZ95)</f>
        <v>0</v>
      </c>
      <c r="EB95" s="37">
        <v>77776.52107866436</v>
      </c>
      <c r="EC95" s="37">
        <v>458.78202989806937</v>
      </c>
      <c r="ED95" s="37">
        <f>SUM(EB95:EC95)</f>
        <v>78235.30310856242</v>
      </c>
      <c r="EE95" s="37">
        <v>0</v>
      </c>
      <c r="EF95" s="37">
        <v>0</v>
      </c>
      <c r="EG95" s="37">
        <f>SUM(ED95:EF95)</f>
        <v>78235.30310856242</v>
      </c>
      <c r="EH95" s="37">
        <v>0</v>
      </c>
      <c r="EI95" s="37">
        <v>0</v>
      </c>
      <c r="EJ95" s="37">
        <f>SUM(EH95:EI95)</f>
        <v>0</v>
      </c>
      <c r="EK95" s="37">
        <f t="shared" si="10"/>
        <v>78235.30310856242</v>
      </c>
      <c r="EL95" s="37">
        <f t="shared" si="11"/>
        <v>83052.31324198248</v>
      </c>
    </row>
    <row r="96" spans="1:142" ht="12.75" customHeight="1">
      <c r="A96" s="23">
        <v>88</v>
      </c>
      <c r="B96" s="8" t="s">
        <v>435</v>
      </c>
      <c r="C96" s="4" t="s">
        <v>436</v>
      </c>
      <c r="D96" s="37">
        <v>0</v>
      </c>
      <c r="E96" s="37">
        <v>0</v>
      </c>
      <c r="F96" s="37">
        <v>0.07465095560130162</v>
      </c>
      <c r="G96" s="37">
        <v>0.022003106950292017</v>
      </c>
      <c r="H96" s="37">
        <v>0</v>
      </c>
      <c r="I96" s="37">
        <v>0.06660017606467877</v>
      </c>
      <c r="J96" s="37">
        <v>1.7532778771194262</v>
      </c>
      <c r="K96" s="37">
        <v>0.05485041095023207</v>
      </c>
      <c r="L96" s="37">
        <v>0</v>
      </c>
      <c r="M96" s="37">
        <v>0</v>
      </c>
      <c r="N96" s="37">
        <v>0.8865834718014037</v>
      </c>
      <c r="O96" s="37">
        <v>5.479945155254785</v>
      </c>
      <c r="P96" s="37">
        <v>14.359864302462874</v>
      </c>
      <c r="Q96" s="37">
        <v>11.276660042246723</v>
      </c>
      <c r="R96" s="37">
        <v>0.005795111525103424</v>
      </c>
      <c r="S96" s="37">
        <v>0</v>
      </c>
      <c r="T96" s="37">
        <v>97.2013080690786</v>
      </c>
      <c r="U96" s="37">
        <v>52.35377194775978</v>
      </c>
      <c r="V96" s="37">
        <v>56.193716123508615</v>
      </c>
      <c r="W96" s="37">
        <v>0.9145948288133523</v>
      </c>
      <c r="X96" s="37">
        <v>0.020254201666945634</v>
      </c>
      <c r="Y96" s="37">
        <v>0.3143188162937531</v>
      </c>
      <c r="Z96" s="37">
        <v>0</v>
      </c>
      <c r="AA96" s="37">
        <v>0.0614281821660963</v>
      </c>
      <c r="AB96" s="37">
        <v>0</v>
      </c>
      <c r="AC96" s="37">
        <v>2.7521214142083488</v>
      </c>
      <c r="AD96" s="37">
        <v>15.562181014044366</v>
      </c>
      <c r="AE96" s="37">
        <v>499.9164662108202</v>
      </c>
      <c r="AF96" s="37">
        <v>87.59511317116824</v>
      </c>
      <c r="AG96" s="37">
        <v>3.016550631778563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4.0787085083172725</v>
      </c>
      <c r="AN96" s="37">
        <v>0</v>
      </c>
      <c r="AO96" s="37">
        <v>0</v>
      </c>
      <c r="AP96" s="37">
        <v>2.1334552282245416</v>
      </c>
      <c r="AQ96" s="37">
        <v>0</v>
      </c>
      <c r="AR96" s="37">
        <v>10.94643779937551</v>
      </c>
      <c r="AS96" s="37">
        <v>0</v>
      </c>
      <c r="AT96" s="37">
        <v>0</v>
      </c>
      <c r="AU96" s="37">
        <v>0</v>
      </c>
      <c r="AV96" s="37">
        <v>0</v>
      </c>
      <c r="AW96" s="37">
        <v>0</v>
      </c>
      <c r="AX96" s="37">
        <v>0.8877938724432947</v>
      </c>
      <c r="AY96" s="37">
        <v>0</v>
      </c>
      <c r="AZ96" s="37">
        <v>47.547828582649686</v>
      </c>
      <c r="BA96" s="37">
        <v>6.838248812824589</v>
      </c>
      <c r="BB96" s="37">
        <v>0.5765275307350417</v>
      </c>
      <c r="BC96" s="37">
        <v>11.104150898871069</v>
      </c>
      <c r="BD96" s="37">
        <v>508.64093202131903</v>
      </c>
      <c r="BE96" s="37">
        <v>272.6136248884469</v>
      </c>
      <c r="BF96" s="37">
        <v>70.0146382562849</v>
      </c>
      <c r="BG96" s="37">
        <v>84.56863625925261</v>
      </c>
      <c r="BH96" s="37">
        <v>0.0056229794996053035</v>
      </c>
      <c r="BI96" s="37">
        <v>0.3188401508301704</v>
      </c>
      <c r="BJ96" s="37">
        <v>444.7880006025752</v>
      </c>
      <c r="BK96" s="37">
        <v>1253.8744068059104</v>
      </c>
      <c r="BL96" s="37">
        <v>11.227776119583819</v>
      </c>
      <c r="BM96" s="37">
        <v>0</v>
      </c>
      <c r="BN96" s="37">
        <v>0</v>
      </c>
      <c r="BO96" s="37">
        <v>0</v>
      </c>
      <c r="BP96" s="37">
        <v>0</v>
      </c>
      <c r="BQ96" s="37">
        <v>0.05284453182792331</v>
      </c>
      <c r="BR96" s="37">
        <v>0</v>
      </c>
      <c r="BS96" s="37">
        <v>64.09253346050315</v>
      </c>
      <c r="BT96" s="37">
        <v>5.562211156870283</v>
      </c>
      <c r="BU96" s="37">
        <v>4.773462051898607</v>
      </c>
      <c r="BV96" s="37">
        <v>0.9804640172373001</v>
      </c>
      <c r="BW96" s="37">
        <v>1.147374704628645</v>
      </c>
      <c r="BX96" s="37">
        <v>1.8542004409315815</v>
      </c>
      <c r="BY96" s="37">
        <v>3.3426318031480213</v>
      </c>
      <c r="BZ96" s="37">
        <v>23.447512684200454</v>
      </c>
      <c r="CA96" s="37">
        <v>151.67893101344703</v>
      </c>
      <c r="CB96" s="37">
        <v>1.9043676856536835</v>
      </c>
      <c r="CC96" s="37">
        <v>0</v>
      </c>
      <c r="CD96" s="37">
        <v>4.745020103552133</v>
      </c>
      <c r="CE96" s="37">
        <v>3.6175495988052546</v>
      </c>
      <c r="CF96" s="37">
        <v>7.2022449316771</v>
      </c>
      <c r="CG96" s="37">
        <v>421.41614368980754</v>
      </c>
      <c r="CH96" s="37">
        <v>0.15179468189649745</v>
      </c>
      <c r="CI96" s="37">
        <v>2.866170356569221</v>
      </c>
      <c r="CJ96" s="37">
        <v>279.65185095076106</v>
      </c>
      <c r="CK96" s="37">
        <v>1497.5556103938925</v>
      </c>
      <c r="CL96" s="37">
        <v>10.464645997740448</v>
      </c>
      <c r="CM96" s="37">
        <v>112.65587787851575</v>
      </c>
      <c r="CN96" s="37">
        <v>5.166238645414403</v>
      </c>
      <c r="CO96" s="37">
        <v>0</v>
      </c>
      <c r="CP96" s="37">
        <v>40.602766110269336</v>
      </c>
      <c r="CQ96" s="37">
        <v>114.2895599815817</v>
      </c>
      <c r="CR96" s="37">
        <v>1.2253132578539456</v>
      </c>
      <c r="CS96" s="37">
        <v>0.4928263084035639</v>
      </c>
      <c r="CT96" s="37">
        <v>1.797683589488917</v>
      </c>
      <c r="CU96" s="37">
        <v>767.3795710853786</v>
      </c>
      <c r="CV96" s="37">
        <v>201.772868823272</v>
      </c>
      <c r="CW96" s="37">
        <v>0</v>
      </c>
      <c r="CX96" s="37">
        <v>20.21282348986705</v>
      </c>
      <c r="CY96" s="37">
        <v>0.08125429236343173</v>
      </c>
      <c r="CZ96" s="37">
        <v>1.0752996653982638</v>
      </c>
      <c r="DA96" s="37">
        <v>0.6662783425567225</v>
      </c>
      <c r="DB96" s="37">
        <v>12.482706533531848</v>
      </c>
      <c r="DC96" s="37">
        <v>0.022507062317799035</v>
      </c>
      <c r="DD96" s="37">
        <v>1.575194019984577</v>
      </c>
      <c r="DE96" s="37">
        <v>15.026409029034992</v>
      </c>
      <c r="DF96" s="37">
        <v>0</v>
      </c>
      <c r="DG96" s="37">
        <v>1.4251829179263427</v>
      </c>
      <c r="DH96" s="37">
        <v>0</v>
      </c>
      <c r="DI96" s="37">
        <v>0</v>
      </c>
      <c r="DJ96" s="37">
        <v>72.38999337469465</v>
      </c>
      <c r="DK96" s="37">
        <v>2.764441085833789</v>
      </c>
      <c r="DL96" s="37">
        <v>3.504849692774779</v>
      </c>
      <c r="DM96" s="37">
        <v>0.08168179175622885</v>
      </c>
      <c r="DN96" s="37">
        <v>4.5339582439234</v>
      </c>
      <c r="DO96" s="37">
        <v>0</v>
      </c>
      <c r="DP96" s="37">
        <v>2.6818496704836683</v>
      </c>
      <c r="DQ96" s="37">
        <v>0</v>
      </c>
      <c r="DR96" s="37">
        <v>0.017218746434983064</v>
      </c>
      <c r="DS96" s="37">
        <v>0</v>
      </c>
      <c r="DT96" s="37">
        <v>0.34774108324281844</v>
      </c>
      <c r="DU96" s="37">
        <v>9.83729716448674</v>
      </c>
      <c r="DV96" s="37">
        <v>45.813977380448385</v>
      </c>
      <c r="DW96" s="37">
        <v>0</v>
      </c>
      <c r="DX96" s="37">
        <f t="shared" si="9"/>
        <v>7506.478618060714</v>
      </c>
      <c r="DY96" s="37">
        <v>0</v>
      </c>
      <c r="DZ96" s="37">
        <v>0</v>
      </c>
      <c r="EA96" s="37">
        <f>SUM(DY96:DZ96)</f>
        <v>0</v>
      </c>
      <c r="EB96" s="37">
        <v>16028.747687271234</v>
      </c>
      <c r="EC96" s="37">
        <v>0</v>
      </c>
      <c r="ED96" s="37">
        <f>SUM(EB96:EC96)</f>
        <v>16028.747687271234</v>
      </c>
      <c r="EE96" s="37">
        <v>0</v>
      </c>
      <c r="EF96" s="37">
        <v>0</v>
      </c>
      <c r="EG96" s="37">
        <f>SUM(ED96:EF96)</f>
        <v>16028.747687271234</v>
      </c>
      <c r="EH96" s="37">
        <v>0</v>
      </c>
      <c r="EI96" s="37">
        <v>0</v>
      </c>
      <c r="EJ96" s="37">
        <f>SUM(EH96:EI96)</f>
        <v>0</v>
      </c>
      <c r="EK96" s="37">
        <f t="shared" si="10"/>
        <v>16028.747687271234</v>
      </c>
      <c r="EL96" s="37">
        <f t="shared" si="11"/>
        <v>23535.226305331948</v>
      </c>
    </row>
    <row r="97" spans="1:142" ht="12.75" customHeight="1">
      <c r="A97" s="23">
        <v>89</v>
      </c>
      <c r="B97" s="8" t="s">
        <v>437</v>
      </c>
      <c r="C97" s="4" t="s">
        <v>438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0.004724935571702368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4.075179702368173</v>
      </c>
      <c r="AS97" s="37">
        <v>0</v>
      </c>
      <c r="AT97" s="37">
        <v>0</v>
      </c>
      <c r="AU97" s="37">
        <v>0</v>
      </c>
      <c r="AV97" s="37">
        <v>0</v>
      </c>
      <c r="AW97" s="37">
        <v>0</v>
      </c>
      <c r="AX97" s="37">
        <v>0</v>
      </c>
      <c r="AY97" s="37">
        <v>0</v>
      </c>
      <c r="AZ97" s="37">
        <v>0</v>
      </c>
      <c r="BA97" s="37">
        <v>0</v>
      </c>
      <c r="BB97" s="37">
        <v>0</v>
      </c>
      <c r="BC97" s="37">
        <v>0</v>
      </c>
      <c r="BD97" s="37">
        <v>0</v>
      </c>
      <c r="BE97" s="37">
        <v>18.84935940076545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59.31426188035876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94.76913077393695</v>
      </c>
      <c r="BS97" s="37">
        <v>0</v>
      </c>
      <c r="BT97" s="37">
        <v>1.2909392585853803</v>
      </c>
      <c r="BU97" s="37">
        <v>0</v>
      </c>
      <c r="BV97" s="37">
        <v>0</v>
      </c>
      <c r="BW97" s="37">
        <v>0</v>
      </c>
      <c r="BX97" s="37">
        <v>0</v>
      </c>
      <c r="BY97" s="37">
        <v>0</v>
      </c>
      <c r="BZ97" s="37">
        <v>0</v>
      </c>
      <c r="CA97" s="37">
        <v>3.108368986874576</v>
      </c>
      <c r="CB97" s="37">
        <v>0</v>
      </c>
      <c r="CC97" s="37">
        <v>58.1781234427561</v>
      </c>
      <c r="CD97" s="37">
        <v>0</v>
      </c>
      <c r="CE97" s="37">
        <v>0</v>
      </c>
      <c r="CF97" s="37">
        <v>0</v>
      </c>
      <c r="CG97" s="37">
        <v>24.81795298658593</v>
      </c>
      <c r="CH97" s="37">
        <v>0</v>
      </c>
      <c r="CI97" s="37">
        <v>0</v>
      </c>
      <c r="CJ97" s="37">
        <v>75.16811001829106</v>
      </c>
      <c r="CK97" s="37">
        <v>0</v>
      </c>
      <c r="CL97" s="37">
        <v>0</v>
      </c>
      <c r="CM97" s="37">
        <v>0</v>
      </c>
      <c r="CN97" s="37">
        <v>0</v>
      </c>
      <c r="CO97" s="37">
        <v>0</v>
      </c>
      <c r="CP97" s="37">
        <v>0</v>
      </c>
      <c r="CQ97" s="37">
        <v>0</v>
      </c>
      <c r="CR97" s="37">
        <v>34.98482291411084</v>
      </c>
      <c r="CS97" s="37">
        <v>0.1830597333303904</v>
      </c>
      <c r="CT97" s="37">
        <v>0.01963050263463104</v>
      </c>
      <c r="CU97" s="37">
        <v>283.0176031383029</v>
      </c>
      <c r="CV97" s="37">
        <v>0</v>
      </c>
      <c r="CW97" s="37">
        <v>0</v>
      </c>
      <c r="CX97" s="37">
        <v>0</v>
      </c>
      <c r="CY97" s="37">
        <v>0.004151163693274455</v>
      </c>
      <c r="CZ97" s="37">
        <v>0</v>
      </c>
      <c r="DA97" s="37">
        <v>0.00884827508723371</v>
      </c>
      <c r="DB97" s="37">
        <v>0</v>
      </c>
      <c r="DC97" s="37">
        <v>0</v>
      </c>
      <c r="DD97" s="37">
        <v>0</v>
      </c>
      <c r="DE97" s="37">
        <v>0.015254343424946052</v>
      </c>
      <c r="DF97" s="37">
        <v>0</v>
      </c>
      <c r="DG97" s="37">
        <v>0.008960991967325862</v>
      </c>
      <c r="DH97" s="37">
        <v>0</v>
      </c>
      <c r="DI97" s="37">
        <v>0</v>
      </c>
      <c r="DJ97" s="37">
        <v>0</v>
      </c>
      <c r="DK97" s="37">
        <v>0.9308598707457117</v>
      </c>
      <c r="DL97" s="37">
        <v>1.88619448726583</v>
      </c>
      <c r="DM97" s="37">
        <v>0</v>
      </c>
      <c r="DN97" s="37">
        <v>0</v>
      </c>
      <c r="DO97" s="37">
        <v>0</v>
      </c>
      <c r="DP97" s="37">
        <v>0</v>
      </c>
      <c r="DQ97" s="37">
        <v>0</v>
      </c>
      <c r="DR97" s="37">
        <v>0</v>
      </c>
      <c r="DS97" s="37">
        <v>0</v>
      </c>
      <c r="DT97" s="37">
        <v>0</v>
      </c>
      <c r="DU97" s="37">
        <v>0</v>
      </c>
      <c r="DV97" s="37">
        <v>0</v>
      </c>
      <c r="DW97" s="37">
        <v>0</v>
      </c>
      <c r="DX97" s="37">
        <f t="shared" si="9"/>
        <v>660.635536806657</v>
      </c>
      <c r="DY97" s="37">
        <v>0</v>
      </c>
      <c r="DZ97" s="37">
        <v>0</v>
      </c>
      <c r="EA97" s="37">
        <f>SUM(DY97:DZ97)</f>
        <v>0</v>
      </c>
      <c r="EB97" s="37">
        <v>9821.992615582645</v>
      </c>
      <c r="EC97" s="37">
        <v>0</v>
      </c>
      <c r="ED97" s="37">
        <f>SUM(EB97:EC97)</f>
        <v>9821.992615582645</v>
      </c>
      <c r="EE97" s="37">
        <v>0</v>
      </c>
      <c r="EF97" s="37">
        <v>0</v>
      </c>
      <c r="EG97" s="37">
        <f>SUM(ED97:EF97)</f>
        <v>9821.992615582645</v>
      </c>
      <c r="EH97" s="37">
        <v>0</v>
      </c>
      <c r="EI97" s="37">
        <v>0</v>
      </c>
      <c r="EJ97" s="37">
        <f>SUM(EH97:EI97)</f>
        <v>0</v>
      </c>
      <c r="EK97" s="37">
        <f t="shared" si="10"/>
        <v>9821.992615582645</v>
      </c>
      <c r="EL97" s="37">
        <f t="shared" si="11"/>
        <v>10482.628152389301</v>
      </c>
    </row>
    <row r="98" spans="1:142" ht="12.75" customHeight="1">
      <c r="A98" s="23">
        <v>90</v>
      </c>
      <c r="B98" s="8" t="s">
        <v>439</v>
      </c>
      <c r="C98" s="4" t="s">
        <v>440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0.16584958608948117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0</v>
      </c>
      <c r="BB98" s="37">
        <v>0</v>
      </c>
      <c r="BC98" s="37">
        <v>1.8641713627705334</v>
      </c>
      <c r="BD98" s="37">
        <v>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55.52591845880779</v>
      </c>
      <c r="BL98" s="37">
        <v>576.8915053598114</v>
      </c>
      <c r="BM98" s="37">
        <v>0.6149226648463708</v>
      </c>
      <c r="BN98" s="37">
        <v>440.0770795638446</v>
      </c>
      <c r="BO98" s="37">
        <v>0</v>
      </c>
      <c r="BP98" s="37">
        <v>4007.9799926050364</v>
      </c>
      <c r="BQ98" s="37">
        <v>146.6983127951171</v>
      </c>
      <c r="BR98" s="37">
        <v>936.5122235865687</v>
      </c>
      <c r="BS98" s="37">
        <v>0</v>
      </c>
      <c r="BT98" s="37">
        <v>0</v>
      </c>
      <c r="BU98" s="37">
        <v>0</v>
      </c>
      <c r="BV98" s="37">
        <v>8.449807543147797</v>
      </c>
      <c r="BW98" s="37">
        <v>0</v>
      </c>
      <c r="BX98" s="37">
        <v>21.937776338618082</v>
      </c>
      <c r="BY98" s="37">
        <v>0</v>
      </c>
      <c r="BZ98" s="37">
        <v>44.27616555030957</v>
      </c>
      <c r="CA98" s="37">
        <v>97.72905953957597</v>
      </c>
      <c r="CB98" s="37">
        <v>0</v>
      </c>
      <c r="CC98" s="37">
        <v>0</v>
      </c>
      <c r="CD98" s="37">
        <v>0</v>
      </c>
      <c r="CE98" s="37">
        <v>10.745411565051688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0</v>
      </c>
      <c r="CL98" s="37">
        <v>0</v>
      </c>
      <c r="CM98" s="37">
        <v>0</v>
      </c>
      <c r="CN98" s="37">
        <v>0</v>
      </c>
      <c r="CO98" s="37">
        <v>0</v>
      </c>
      <c r="CP98" s="37">
        <v>0</v>
      </c>
      <c r="CQ98" s="37">
        <v>0</v>
      </c>
      <c r="CR98" s="37">
        <v>0.4537752941679578</v>
      </c>
      <c r="CS98" s="37">
        <v>0</v>
      </c>
      <c r="CT98" s="37">
        <v>0</v>
      </c>
      <c r="CU98" s="37">
        <v>8440.085180724158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3.0643951023765896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7.380197525284213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0</v>
      </c>
      <c r="DU98" s="37">
        <v>0</v>
      </c>
      <c r="DV98" s="37">
        <v>0</v>
      </c>
      <c r="DW98" s="37">
        <v>0</v>
      </c>
      <c r="DX98" s="37">
        <f t="shared" si="9"/>
        <v>14800.451745165581</v>
      </c>
      <c r="DY98" s="37">
        <v>0</v>
      </c>
      <c r="DZ98" s="37">
        <v>0</v>
      </c>
      <c r="EA98" s="37">
        <f>SUM(DY98:DZ98)</f>
        <v>0</v>
      </c>
      <c r="EB98" s="37">
        <v>0</v>
      </c>
      <c r="EC98" s="37">
        <v>0</v>
      </c>
      <c r="ED98" s="37">
        <f>SUM(EB98:EC98)</f>
        <v>0</v>
      </c>
      <c r="EE98" s="37">
        <v>0</v>
      </c>
      <c r="EF98" s="37">
        <v>0</v>
      </c>
      <c r="EG98" s="37">
        <f>SUM(ED98:EF98)</f>
        <v>0</v>
      </c>
      <c r="EH98" s="37">
        <v>0</v>
      </c>
      <c r="EI98" s="37">
        <v>0</v>
      </c>
      <c r="EJ98" s="37">
        <f>SUM(EH98:EI98)</f>
        <v>0</v>
      </c>
      <c r="EK98" s="37">
        <f t="shared" si="10"/>
        <v>0</v>
      </c>
      <c r="EL98" s="37">
        <f t="shared" si="11"/>
        <v>14800.451745165581</v>
      </c>
    </row>
    <row r="99" spans="1:142" ht="12.75" customHeight="1">
      <c r="A99" s="23">
        <v>91</v>
      </c>
      <c r="B99" s="8" t="s">
        <v>441</v>
      </c>
      <c r="C99" s="4" t="s">
        <v>442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0.13367562592605947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7.596491735000926</v>
      </c>
      <c r="BA99" s="37">
        <v>1.1937634422074894</v>
      </c>
      <c r="BB99" s="37">
        <v>0.3063176968095654</v>
      </c>
      <c r="BC99" s="37">
        <v>0.03972839602522489</v>
      </c>
      <c r="BD99" s="37">
        <v>0</v>
      </c>
      <c r="BE99" s="37">
        <v>0</v>
      </c>
      <c r="BF99" s="37">
        <v>5.192375705408521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228.6443049297674</v>
      </c>
      <c r="BM99" s="37">
        <v>12.488645352142107</v>
      </c>
      <c r="BN99" s="37">
        <v>1161.9200500207016</v>
      </c>
      <c r="BO99" s="37">
        <v>1741.1649031261393</v>
      </c>
      <c r="BP99" s="37">
        <v>0</v>
      </c>
      <c r="BQ99" s="37">
        <v>0</v>
      </c>
      <c r="BR99" s="37">
        <v>0</v>
      </c>
      <c r="BS99" s="37">
        <v>0</v>
      </c>
      <c r="BT99" s="37">
        <v>0.04982090578264237</v>
      </c>
      <c r="BU99" s="37">
        <v>0</v>
      </c>
      <c r="BV99" s="37">
        <v>114.83813692593475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0</v>
      </c>
      <c r="CC99" s="37">
        <v>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5.34702503704238</v>
      </c>
      <c r="CK99" s="37">
        <v>0</v>
      </c>
      <c r="CL99" s="37">
        <v>0</v>
      </c>
      <c r="CM99" s="37">
        <v>0</v>
      </c>
      <c r="CN99" s="37">
        <v>0</v>
      </c>
      <c r="CO99" s="37">
        <v>0</v>
      </c>
      <c r="CP99" s="37">
        <v>0</v>
      </c>
      <c r="CQ99" s="37">
        <v>0</v>
      </c>
      <c r="CR99" s="37">
        <v>5.843577194313447</v>
      </c>
      <c r="CS99" s="37">
        <v>0</v>
      </c>
      <c r="CT99" s="37">
        <v>27.946563986597575</v>
      </c>
      <c r="CU99" s="37">
        <v>3461.512674551443</v>
      </c>
      <c r="CV99" s="37">
        <v>0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>
        <v>0</v>
      </c>
      <c r="DD99" s="37">
        <v>0</v>
      </c>
      <c r="DE99" s="37">
        <v>0.0026103551260445996</v>
      </c>
      <c r="DF99" s="37">
        <v>0</v>
      </c>
      <c r="DG99" s="37">
        <v>0</v>
      </c>
      <c r="DH99" s="37">
        <v>0</v>
      </c>
      <c r="DI99" s="37">
        <v>0</v>
      </c>
      <c r="DJ99" s="37">
        <v>0</v>
      </c>
      <c r="DK99" s="37">
        <v>0</v>
      </c>
      <c r="DL99" s="37">
        <v>0</v>
      </c>
      <c r="DM99" s="37">
        <v>0</v>
      </c>
      <c r="DN99" s="37">
        <v>0</v>
      </c>
      <c r="DO99" s="37">
        <v>0</v>
      </c>
      <c r="DP99" s="37">
        <v>0</v>
      </c>
      <c r="DQ99" s="37">
        <v>0</v>
      </c>
      <c r="DR99" s="37">
        <v>0</v>
      </c>
      <c r="DS99" s="37">
        <v>0</v>
      </c>
      <c r="DT99" s="37">
        <v>0</v>
      </c>
      <c r="DU99" s="37">
        <v>0</v>
      </c>
      <c r="DV99" s="37">
        <v>0</v>
      </c>
      <c r="DW99" s="37">
        <v>0</v>
      </c>
      <c r="DX99" s="37">
        <f t="shared" si="9"/>
        <v>6774.220664986369</v>
      </c>
      <c r="DY99" s="37">
        <v>0</v>
      </c>
      <c r="DZ99" s="37">
        <v>0</v>
      </c>
      <c r="EA99" s="37">
        <f>SUM(DY99:DZ99)</f>
        <v>0</v>
      </c>
      <c r="EB99" s="37">
        <v>0</v>
      </c>
      <c r="EC99" s="37">
        <v>0</v>
      </c>
      <c r="ED99" s="37">
        <f>SUM(EB99:EC99)</f>
        <v>0</v>
      </c>
      <c r="EE99" s="37">
        <v>0</v>
      </c>
      <c r="EF99" s="37">
        <v>0</v>
      </c>
      <c r="EG99" s="37">
        <f>SUM(ED99:EF99)</f>
        <v>0</v>
      </c>
      <c r="EH99" s="37">
        <v>0</v>
      </c>
      <c r="EI99" s="37">
        <v>0</v>
      </c>
      <c r="EJ99" s="37">
        <f>SUM(EH99:EI99)</f>
        <v>0</v>
      </c>
      <c r="EK99" s="37">
        <f t="shared" si="10"/>
        <v>0</v>
      </c>
      <c r="EL99" s="37">
        <f t="shared" si="11"/>
        <v>6774.220664986369</v>
      </c>
    </row>
    <row r="100" spans="1:142" ht="12.75" customHeight="1">
      <c r="A100" s="23">
        <v>92</v>
      </c>
      <c r="B100" s="8" t="s">
        <v>443</v>
      </c>
      <c r="C100" s="4" t="s">
        <v>444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37">
        <v>0</v>
      </c>
      <c r="AY100" s="37">
        <v>0</v>
      </c>
      <c r="AZ100" s="37">
        <v>0</v>
      </c>
      <c r="BA100" s="37">
        <v>0</v>
      </c>
      <c r="BB100" s="37">
        <v>0</v>
      </c>
      <c r="BC100" s="37">
        <v>0</v>
      </c>
      <c r="BD100" s="37">
        <v>0</v>
      </c>
      <c r="BE100" s="37">
        <v>0</v>
      </c>
      <c r="BF100" s="37">
        <v>0</v>
      </c>
      <c r="BG100" s="37">
        <v>0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92.9806359746647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39.43810556364443</v>
      </c>
      <c r="BY100" s="37">
        <v>0</v>
      </c>
      <c r="BZ100" s="37">
        <v>0</v>
      </c>
      <c r="CA100" s="37">
        <v>0</v>
      </c>
      <c r="CB100" s="37">
        <v>0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0</v>
      </c>
      <c r="CK100" s="37">
        <v>0</v>
      </c>
      <c r="CL100" s="37">
        <v>0</v>
      </c>
      <c r="CM100" s="37">
        <v>0</v>
      </c>
      <c r="CN100" s="37">
        <v>0</v>
      </c>
      <c r="CO100" s="37">
        <v>0</v>
      </c>
      <c r="CP100" s="37">
        <v>0</v>
      </c>
      <c r="CQ100" s="37">
        <v>0</v>
      </c>
      <c r="CR100" s="37">
        <v>1.6718037531680767</v>
      </c>
      <c r="CS100" s="37">
        <v>0</v>
      </c>
      <c r="CT100" s="37">
        <v>0</v>
      </c>
      <c r="CU100" s="37">
        <v>101.86466741573497</v>
      </c>
      <c r="CV100" s="37">
        <v>0</v>
      </c>
      <c r="CW100" s="37">
        <v>0</v>
      </c>
      <c r="CX100" s="37">
        <v>0</v>
      </c>
      <c r="CY100" s="37">
        <v>0</v>
      </c>
      <c r="CZ100" s="37">
        <v>0</v>
      </c>
      <c r="DA100" s="37">
        <v>0</v>
      </c>
      <c r="DB100" s="37">
        <v>0</v>
      </c>
      <c r="DC100" s="37">
        <v>0</v>
      </c>
      <c r="DD100" s="37">
        <v>0</v>
      </c>
      <c r="DE100" s="37">
        <v>0.5713668334548563</v>
      </c>
      <c r="DF100" s="37">
        <v>0</v>
      </c>
      <c r="DG100" s="37">
        <v>0</v>
      </c>
      <c r="DH100" s="37">
        <v>0</v>
      </c>
      <c r="DI100" s="37">
        <v>0</v>
      </c>
      <c r="DJ100" s="37">
        <v>0</v>
      </c>
      <c r="DK100" s="37">
        <v>0</v>
      </c>
      <c r="DL100" s="37">
        <v>0</v>
      </c>
      <c r="DM100" s="37">
        <v>0</v>
      </c>
      <c r="DN100" s="37">
        <v>0</v>
      </c>
      <c r="DO100" s="37">
        <v>0</v>
      </c>
      <c r="DP100" s="37">
        <v>0</v>
      </c>
      <c r="DQ100" s="37">
        <v>0</v>
      </c>
      <c r="DR100" s="37">
        <v>0</v>
      </c>
      <c r="DS100" s="37">
        <v>0</v>
      </c>
      <c r="DT100" s="37">
        <v>0</v>
      </c>
      <c r="DU100" s="37">
        <v>0</v>
      </c>
      <c r="DV100" s="37">
        <v>0</v>
      </c>
      <c r="DW100" s="37">
        <v>0</v>
      </c>
      <c r="DX100" s="37">
        <f t="shared" si="9"/>
        <v>236.526579540667</v>
      </c>
      <c r="DY100" s="37">
        <v>0</v>
      </c>
      <c r="DZ100" s="37">
        <v>0</v>
      </c>
      <c r="EA100" s="37">
        <f>SUM(DY100:DZ100)</f>
        <v>0</v>
      </c>
      <c r="EB100" s="37">
        <v>0</v>
      </c>
      <c r="EC100" s="37">
        <v>0</v>
      </c>
      <c r="ED100" s="37">
        <f>SUM(EB100:EC100)</f>
        <v>0</v>
      </c>
      <c r="EE100" s="37">
        <v>0</v>
      </c>
      <c r="EF100" s="37">
        <v>0</v>
      </c>
      <c r="EG100" s="37">
        <f>SUM(ED100:EF100)</f>
        <v>0</v>
      </c>
      <c r="EH100" s="37">
        <v>0</v>
      </c>
      <c r="EI100" s="37">
        <v>0</v>
      </c>
      <c r="EJ100" s="37">
        <f>SUM(EH100:EI100)</f>
        <v>0</v>
      </c>
      <c r="EK100" s="37">
        <f t="shared" si="10"/>
        <v>0</v>
      </c>
      <c r="EL100" s="37">
        <f t="shared" si="11"/>
        <v>236.526579540667</v>
      </c>
    </row>
    <row r="101" spans="1:142" ht="12.75" customHeight="1">
      <c r="A101" s="23">
        <v>93</v>
      </c>
      <c r="B101" s="8" t="s">
        <v>445</v>
      </c>
      <c r="C101" s="4" t="s">
        <v>446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v>0</v>
      </c>
      <c r="AZ101" s="37">
        <v>0</v>
      </c>
      <c r="BA101" s="37">
        <v>0</v>
      </c>
      <c r="BB101" s="37">
        <v>0</v>
      </c>
      <c r="BC101" s="37">
        <v>0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410.91398859894787</v>
      </c>
      <c r="BM101" s="37">
        <v>30.36211507667354</v>
      </c>
      <c r="BN101" s="37">
        <v>0</v>
      </c>
      <c r="BO101" s="37">
        <v>45.04068957617465</v>
      </c>
      <c r="BP101" s="37">
        <v>0</v>
      </c>
      <c r="BQ101" s="37">
        <v>0</v>
      </c>
      <c r="BR101" s="37">
        <v>0</v>
      </c>
      <c r="BS101" s="37">
        <v>0</v>
      </c>
      <c r="BT101" s="37">
        <v>0</v>
      </c>
      <c r="BU101" s="37">
        <v>0</v>
      </c>
      <c r="BV101" s="37">
        <v>0</v>
      </c>
      <c r="BW101" s="37">
        <v>0</v>
      </c>
      <c r="BX101" s="37">
        <v>0</v>
      </c>
      <c r="BY101" s="37">
        <v>0</v>
      </c>
      <c r="BZ101" s="37">
        <v>0</v>
      </c>
      <c r="CA101" s="37">
        <v>0</v>
      </c>
      <c r="CB101" s="37">
        <v>0</v>
      </c>
      <c r="CC101" s="37">
        <v>0</v>
      </c>
      <c r="CD101" s="37">
        <v>0</v>
      </c>
      <c r="CE101" s="37">
        <v>0</v>
      </c>
      <c r="CF101" s="37">
        <v>0</v>
      </c>
      <c r="CG101" s="37">
        <v>0</v>
      </c>
      <c r="CH101" s="37">
        <v>0</v>
      </c>
      <c r="CI101" s="37">
        <v>0</v>
      </c>
      <c r="CJ101" s="37">
        <v>0</v>
      </c>
      <c r="CK101" s="37">
        <v>0</v>
      </c>
      <c r="CL101" s="37">
        <v>0</v>
      </c>
      <c r="CM101" s="37">
        <v>0</v>
      </c>
      <c r="CN101" s="37">
        <v>0</v>
      </c>
      <c r="CO101" s="37">
        <v>0</v>
      </c>
      <c r="CP101" s="37">
        <v>1.3075903510960674</v>
      </c>
      <c r="CQ101" s="37">
        <v>0</v>
      </c>
      <c r="CR101" s="37">
        <v>0</v>
      </c>
      <c r="CS101" s="37">
        <v>0</v>
      </c>
      <c r="CT101" s="37">
        <v>0</v>
      </c>
      <c r="CU101" s="37">
        <v>76.90004722616557</v>
      </c>
      <c r="CV101" s="37">
        <v>0</v>
      </c>
      <c r="CW101" s="37">
        <v>0</v>
      </c>
      <c r="CX101" s="37">
        <v>0</v>
      </c>
      <c r="CY101" s="37">
        <v>0</v>
      </c>
      <c r="CZ101" s="37">
        <v>0</v>
      </c>
      <c r="DA101" s="37">
        <v>0.2653956632057892</v>
      </c>
      <c r="DB101" s="37">
        <v>0</v>
      </c>
      <c r="DC101" s="37">
        <v>0</v>
      </c>
      <c r="DD101" s="37">
        <v>0</v>
      </c>
      <c r="DE101" s="37">
        <v>0.17823715175570218</v>
      </c>
      <c r="DF101" s="37">
        <v>0</v>
      </c>
      <c r="DG101" s="37">
        <v>0</v>
      </c>
      <c r="DH101" s="37">
        <v>0</v>
      </c>
      <c r="DI101" s="37">
        <v>0</v>
      </c>
      <c r="DJ101" s="37">
        <v>0</v>
      </c>
      <c r="DK101" s="37">
        <v>0.9432787012888824</v>
      </c>
      <c r="DL101" s="37">
        <v>0</v>
      </c>
      <c r="DM101" s="37">
        <v>0</v>
      </c>
      <c r="DN101" s="37">
        <v>0</v>
      </c>
      <c r="DO101" s="37">
        <v>0</v>
      </c>
      <c r="DP101" s="37">
        <v>0</v>
      </c>
      <c r="DQ101" s="37">
        <v>0</v>
      </c>
      <c r="DR101" s="37">
        <v>0</v>
      </c>
      <c r="DS101" s="37">
        <v>0</v>
      </c>
      <c r="DT101" s="37">
        <v>0</v>
      </c>
      <c r="DU101" s="37">
        <v>0</v>
      </c>
      <c r="DV101" s="37">
        <v>0</v>
      </c>
      <c r="DW101" s="37">
        <v>0</v>
      </c>
      <c r="DX101" s="37">
        <f t="shared" si="9"/>
        <v>565.9113423453082</v>
      </c>
      <c r="DY101" s="37">
        <v>0</v>
      </c>
      <c r="DZ101" s="37">
        <v>0</v>
      </c>
      <c r="EA101" s="37">
        <f>SUM(DY101:DZ101)</f>
        <v>0</v>
      </c>
      <c r="EB101" s="37">
        <v>88.56532586910748</v>
      </c>
      <c r="EC101" s="37">
        <v>0</v>
      </c>
      <c r="ED101" s="37">
        <f>SUM(EB101:EC101)</f>
        <v>88.56532586910748</v>
      </c>
      <c r="EE101" s="37">
        <v>0</v>
      </c>
      <c r="EF101" s="37">
        <v>0</v>
      </c>
      <c r="EG101" s="37">
        <f>SUM(ED101:EF101)</f>
        <v>88.56532586910748</v>
      </c>
      <c r="EH101" s="37">
        <v>0</v>
      </c>
      <c r="EI101" s="37">
        <v>0</v>
      </c>
      <c r="EJ101" s="37">
        <f>SUM(EH101:EI101)</f>
        <v>0</v>
      </c>
      <c r="EK101" s="37">
        <f t="shared" si="10"/>
        <v>88.56532586910748</v>
      </c>
      <c r="EL101" s="37">
        <f t="shared" si="11"/>
        <v>654.4766682144157</v>
      </c>
    </row>
    <row r="102" spans="1:142" ht="12.75" customHeight="1">
      <c r="A102" s="23">
        <v>94</v>
      </c>
      <c r="B102" s="8" t="s">
        <v>447</v>
      </c>
      <c r="C102" s="4" t="s">
        <v>448</v>
      </c>
      <c r="D102" s="37">
        <v>0.3931969052556499</v>
      </c>
      <c r="E102" s="37">
        <v>0.020569288586022045</v>
      </c>
      <c r="F102" s="37">
        <v>0.001</v>
      </c>
      <c r="G102" s="37">
        <v>0.04181791954814948</v>
      </c>
      <c r="H102" s="37">
        <v>0.01639439440417069</v>
      </c>
      <c r="I102" s="37">
        <v>0.07296166753321623</v>
      </c>
      <c r="J102" s="37">
        <v>0</v>
      </c>
      <c r="K102" s="37">
        <v>0.3714063592881977</v>
      </c>
      <c r="L102" s="37">
        <v>0</v>
      </c>
      <c r="M102" s="37">
        <v>0</v>
      </c>
      <c r="N102" s="37">
        <v>3.238535008505524</v>
      </c>
      <c r="O102" s="37">
        <v>5.563092672783796</v>
      </c>
      <c r="P102" s="37">
        <v>1.0193138591833806</v>
      </c>
      <c r="Q102" s="37">
        <v>27.61648820384377</v>
      </c>
      <c r="R102" s="37">
        <v>15.094853907511833</v>
      </c>
      <c r="S102" s="37">
        <v>0</v>
      </c>
      <c r="T102" s="37">
        <v>3.2076154693914805</v>
      </c>
      <c r="U102" s="37">
        <v>0.7418209416307382</v>
      </c>
      <c r="V102" s="37">
        <v>16.552657251278127</v>
      </c>
      <c r="W102" s="37">
        <v>1.2968701293061617</v>
      </c>
      <c r="X102" s="37">
        <v>0.3118410159801863</v>
      </c>
      <c r="Y102" s="37">
        <v>14.758093431022543</v>
      </c>
      <c r="Z102" s="37">
        <v>0</v>
      </c>
      <c r="AA102" s="37">
        <v>4.240968265407265</v>
      </c>
      <c r="AB102" s="37">
        <v>1.048475371332713</v>
      </c>
      <c r="AC102" s="37">
        <v>4.561518175779886</v>
      </c>
      <c r="AD102" s="37">
        <v>0</v>
      </c>
      <c r="AE102" s="37">
        <v>8.405235663430139</v>
      </c>
      <c r="AF102" s="37">
        <v>0</v>
      </c>
      <c r="AG102" s="37">
        <v>2.454750675944206</v>
      </c>
      <c r="AH102" s="37">
        <v>0</v>
      </c>
      <c r="AI102" s="37">
        <v>0.5277003778463502</v>
      </c>
      <c r="AJ102" s="37">
        <v>2.1689518872345017</v>
      </c>
      <c r="AK102" s="37">
        <v>17.039053722690518</v>
      </c>
      <c r="AL102" s="37">
        <v>0.5264832191891071</v>
      </c>
      <c r="AM102" s="37">
        <v>0.43827647649788176</v>
      </c>
      <c r="AN102" s="37">
        <v>2.305844976215449</v>
      </c>
      <c r="AO102" s="37">
        <v>0</v>
      </c>
      <c r="AP102" s="37">
        <v>1.5482754919583412</v>
      </c>
      <c r="AQ102" s="37">
        <v>17.460071386228147</v>
      </c>
      <c r="AR102" s="37">
        <v>229.05824524929085</v>
      </c>
      <c r="AS102" s="37">
        <v>9.173426719969635</v>
      </c>
      <c r="AT102" s="37">
        <v>5.870132644129814</v>
      </c>
      <c r="AU102" s="37">
        <v>0.0488353861253024</v>
      </c>
      <c r="AV102" s="37">
        <v>0</v>
      </c>
      <c r="AW102" s="37">
        <v>0.30568070277618087</v>
      </c>
      <c r="AX102" s="37">
        <v>1.8957867085875275</v>
      </c>
      <c r="AY102" s="37">
        <v>0</v>
      </c>
      <c r="AZ102" s="37">
        <v>5.1042169290801835</v>
      </c>
      <c r="BA102" s="37">
        <v>56.31734484728221</v>
      </c>
      <c r="BB102" s="37">
        <v>5.669072937936822</v>
      </c>
      <c r="BC102" s="37">
        <v>34.14130530366181</v>
      </c>
      <c r="BD102" s="37">
        <v>8.945142403810555</v>
      </c>
      <c r="BE102" s="37">
        <v>0.5287436566954156</v>
      </c>
      <c r="BF102" s="37">
        <v>3.2168758111755658</v>
      </c>
      <c r="BG102" s="37">
        <v>0.22788190860301333</v>
      </c>
      <c r="BH102" s="37">
        <v>0.6428584908050997</v>
      </c>
      <c r="BI102" s="37">
        <v>0.21576496997029593</v>
      </c>
      <c r="BJ102" s="37">
        <v>72.32621038646577</v>
      </c>
      <c r="BK102" s="37">
        <v>24.110212954043487</v>
      </c>
      <c r="BL102" s="37">
        <v>113.11376728477579</v>
      </c>
      <c r="BM102" s="37">
        <v>247.72969254714152</v>
      </c>
      <c r="BN102" s="37">
        <v>0</v>
      </c>
      <c r="BO102" s="37">
        <v>459.1089139314558</v>
      </c>
      <c r="BP102" s="37">
        <v>144.07264413149744</v>
      </c>
      <c r="BQ102" s="37">
        <v>2.896092405060533</v>
      </c>
      <c r="BR102" s="37">
        <v>78.09169222604528</v>
      </c>
      <c r="BS102" s="37">
        <v>45.014337596644</v>
      </c>
      <c r="BT102" s="37">
        <v>124.87383602446357</v>
      </c>
      <c r="BU102" s="37">
        <v>144.5184289927499</v>
      </c>
      <c r="BV102" s="37">
        <v>289.96996658810394</v>
      </c>
      <c r="BW102" s="37">
        <v>13.051756225436266</v>
      </c>
      <c r="BX102" s="37">
        <v>23.123028722911634</v>
      </c>
      <c r="BY102" s="37">
        <v>13.238165315791663</v>
      </c>
      <c r="BZ102" s="37">
        <v>15.57606876064054</v>
      </c>
      <c r="CA102" s="37">
        <v>11.293344501298064</v>
      </c>
      <c r="CB102" s="37">
        <v>0.1483343803590315</v>
      </c>
      <c r="CC102" s="37">
        <v>1.0771357317148973</v>
      </c>
      <c r="CD102" s="37">
        <v>0.3210069658684043</v>
      </c>
      <c r="CE102" s="37">
        <v>0.290130879930586</v>
      </c>
      <c r="CF102" s="37">
        <v>15.295839093787038</v>
      </c>
      <c r="CG102" s="37">
        <v>0.35109314067764463</v>
      </c>
      <c r="CH102" s="37">
        <v>1.9934475448490943</v>
      </c>
      <c r="CI102" s="37">
        <v>0.18755172909485418</v>
      </c>
      <c r="CJ102" s="37">
        <v>33.439133926290076</v>
      </c>
      <c r="CK102" s="37">
        <v>144.381039104317</v>
      </c>
      <c r="CL102" s="37">
        <v>7.598373737551947</v>
      </c>
      <c r="CM102" s="37">
        <v>708.7177931737922</v>
      </c>
      <c r="CN102" s="37">
        <v>9.756947484235509</v>
      </c>
      <c r="CO102" s="37">
        <v>0.8979153294290089</v>
      </c>
      <c r="CP102" s="37">
        <v>25.281552789650007</v>
      </c>
      <c r="CQ102" s="37">
        <v>3.3715294805632223</v>
      </c>
      <c r="CR102" s="37">
        <v>2.1931239104043696</v>
      </c>
      <c r="CS102" s="37">
        <v>0.22111442834621486</v>
      </c>
      <c r="CT102" s="37">
        <v>0.005353947550536753</v>
      </c>
      <c r="CU102" s="37">
        <v>711.4725787554812</v>
      </c>
      <c r="CV102" s="37">
        <v>0</v>
      </c>
      <c r="CW102" s="37">
        <v>0</v>
      </c>
      <c r="CX102" s="37">
        <v>0</v>
      </c>
      <c r="CY102" s="37">
        <v>0</v>
      </c>
      <c r="CZ102" s="37">
        <v>0.7301998094326402</v>
      </c>
      <c r="DA102" s="37">
        <v>1.2939144832080611</v>
      </c>
      <c r="DB102" s="37">
        <v>2.1683706870314174</v>
      </c>
      <c r="DC102" s="37">
        <v>0</v>
      </c>
      <c r="DD102" s="37">
        <v>95.27116303175556</v>
      </c>
      <c r="DE102" s="37">
        <v>3.6603147212167424</v>
      </c>
      <c r="DF102" s="37">
        <v>0</v>
      </c>
      <c r="DG102" s="37">
        <v>0.02371588186706447</v>
      </c>
      <c r="DH102" s="37">
        <v>0</v>
      </c>
      <c r="DI102" s="37">
        <v>0</v>
      </c>
      <c r="DJ102" s="37">
        <v>69.56742458133172</v>
      </c>
      <c r="DK102" s="37">
        <v>0.5204524292957267</v>
      </c>
      <c r="DL102" s="37">
        <v>2.1318941729390795</v>
      </c>
      <c r="DM102" s="37">
        <v>0</v>
      </c>
      <c r="DN102" s="37">
        <v>0.07069291567861483</v>
      </c>
      <c r="DO102" s="37">
        <v>0</v>
      </c>
      <c r="DP102" s="37">
        <v>0.15981915751039588</v>
      </c>
      <c r="DQ102" s="37">
        <v>0</v>
      </c>
      <c r="DR102" s="37">
        <v>8.581238950572953</v>
      </c>
      <c r="DS102" s="37">
        <v>0</v>
      </c>
      <c r="DT102" s="37">
        <v>1.290354849131155</v>
      </c>
      <c r="DU102" s="37">
        <v>0</v>
      </c>
      <c r="DV102" s="37">
        <v>32.434442254179785</v>
      </c>
      <c r="DW102" s="37">
        <v>0</v>
      </c>
      <c r="DX102" s="37">
        <f t="shared" si="9"/>
        <v>4221.418600838276</v>
      </c>
      <c r="DY102" s="37">
        <v>0</v>
      </c>
      <c r="DZ102" s="37">
        <v>0</v>
      </c>
      <c r="EA102" s="37">
        <f>SUM(DY102:DZ102)</f>
        <v>0</v>
      </c>
      <c r="EB102" s="37">
        <v>0</v>
      </c>
      <c r="EC102" s="37">
        <v>0</v>
      </c>
      <c r="ED102" s="37">
        <f>SUM(EB102:EC102)</f>
        <v>0</v>
      </c>
      <c r="EE102" s="37">
        <v>0</v>
      </c>
      <c r="EF102" s="37">
        <v>0</v>
      </c>
      <c r="EG102" s="37">
        <f>SUM(ED102:EF102)</f>
        <v>0</v>
      </c>
      <c r="EH102" s="37">
        <v>0</v>
      </c>
      <c r="EI102" s="37">
        <v>0</v>
      </c>
      <c r="EJ102" s="37">
        <f>SUM(EH102:EI102)</f>
        <v>0</v>
      </c>
      <c r="EK102" s="37">
        <f t="shared" si="10"/>
        <v>0</v>
      </c>
      <c r="EL102" s="37">
        <f t="shared" si="11"/>
        <v>4221.418600838276</v>
      </c>
    </row>
    <row r="103" spans="1:142" ht="12.75" customHeight="1">
      <c r="A103" s="23">
        <v>95</v>
      </c>
      <c r="B103" s="8" t="s">
        <v>449</v>
      </c>
      <c r="C103" s="4" t="s">
        <v>450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0.0058318653399472824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0.018028396065870242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  <c r="AU103" s="37">
        <v>0</v>
      </c>
      <c r="AV103" s="37">
        <v>0</v>
      </c>
      <c r="AW103" s="37">
        <v>0</v>
      </c>
      <c r="AX103" s="37">
        <v>0</v>
      </c>
      <c r="AY103" s="37">
        <v>0</v>
      </c>
      <c r="AZ103" s="37">
        <v>0</v>
      </c>
      <c r="BA103" s="37">
        <v>0</v>
      </c>
      <c r="BB103" s="37">
        <v>0</v>
      </c>
      <c r="BC103" s="37">
        <v>0</v>
      </c>
      <c r="BD103" s="37">
        <v>0</v>
      </c>
      <c r="BE103" s="37">
        <v>0</v>
      </c>
      <c r="BF103" s="37">
        <v>0</v>
      </c>
      <c r="BG103" s="37">
        <v>0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0.07314823341041266</v>
      </c>
      <c r="BU103" s="37">
        <v>0</v>
      </c>
      <c r="BV103" s="37">
        <v>0</v>
      </c>
      <c r="BW103" s="37">
        <v>0</v>
      </c>
      <c r="BX103" s="37">
        <v>0</v>
      </c>
      <c r="BY103" s="37">
        <v>10.013462739855141</v>
      </c>
      <c r="BZ103" s="37">
        <v>0</v>
      </c>
      <c r="CA103" s="37">
        <v>0</v>
      </c>
      <c r="CB103" s="37">
        <v>0</v>
      </c>
      <c r="CC103" s="37">
        <v>0</v>
      </c>
      <c r="CD103" s="37">
        <v>0</v>
      </c>
      <c r="CE103" s="37">
        <v>0</v>
      </c>
      <c r="CF103" s="37">
        <v>0</v>
      </c>
      <c r="CG103" s="37">
        <v>0</v>
      </c>
      <c r="CH103" s="37">
        <v>0</v>
      </c>
      <c r="CI103" s="37">
        <v>0</v>
      </c>
      <c r="CJ103" s="37">
        <v>0</v>
      </c>
      <c r="CK103" s="37">
        <v>185.66358457829887</v>
      </c>
      <c r="CL103" s="37">
        <v>1.0139088963713832</v>
      </c>
      <c r="CM103" s="37">
        <v>245.125152884899</v>
      </c>
      <c r="CN103" s="37">
        <v>0.014827612937165953</v>
      </c>
      <c r="CO103" s="37">
        <v>0</v>
      </c>
      <c r="CP103" s="37">
        <v>64.161981176264</v>
      </c>
      <c r="CQ103" s="37">
        <v>0</v>
      </c>
      <c r="CR103" s="37">
        <v>0</v>
      </c>
      <c r="CS103" s="37">
        <v>0</v>
      </c>
      <c r="CT103" s="37">
        <v>0</v>
      </c>
      <c r="CU103" s="37">
        <v>1.1034294126960429</v>
      </c>
      <c r="CV103" s="37">
        <v>0</v>
      </c>
      <c r="CW103" s="37">
        <v>0</v>
      </c>
      <c r="CX103" s="37">
        <v>0</v>
      </c>
      <c r="CY103" s="37">
        <v>0</v>
      </c>
      <c r="CZ103" s="37">
        <v>0.001</v>
      </c>
      <c r="DA103" s="37">
        <v>0.2715081095815693</v>
      </c>
      <c r="DB103" s="37">
        <v>0</v>
      </c>
      <c r="DC103" s="37">
        <v>0</v>
      </c>
      <c r="DD103" s="37">
        <v>0.051480599152233464</v>
      </c>
      <c r="DE103" s="37">
        <v>0.01246999328705583</v>
      </c>
      <c r="DF103" s="37">
        <v>0</v>
      </c>
      <c r="DG103" s="37">
        <v>0.010608800259137043</v>
      </c>
      <c r="DH103" s="37">
        <v>0</v>
      </c>
      <c r="DI103" s="37">
        <v>0</v>
      </c>
      <c r="DJ103" s="37">
        <v>0.7234456328069896</v>
      </c>
      <c r="DK103" s="37">
        <v>0.0015882526883260683</v>
      </c>
      <c r="DL103" s="37">
        <v>0</v>
      </c>
      <c r="DM103" s="37">
        <v>0</v>
      </c>
      <c r="DN103" s="37">
        <v>0.08643066421716077</v>
      </c>
      <c r="DO103" s="37">
        <v>0</v>
      </c>
      <c r="DP103" s="37">
        <v>0</v>
      </c>
      <c r="DQ103" s="37">
        <v>0</v>
      </c>
      <c r="DR103" s="37">
        <v>0</v>
      </c>
      <c r="DS103" s="37">
        <v>0</v>
      </c>
      <c r="DT103" s="37">
        <v>0</v>
      </c>
      <c r="DU103" s="37">
        <v>1.2817464368425615</v>
      </c>
      <c r="DV103" s="37">
        <v>5.523073980201349</v>
      </c>
      <c r="DW103" s="37">
        <v>0</v>
      </c>
      <c r="DX103" s="37">
        <f t="shared" si="9"/>
        <v>515.1567082651743</v>
      </c>
      <c r="DY103" s="37">
        <v>0</v>
      </c>
      <c r="DZ103" s="37">
        <v>0</v>
      </c>
      <c r="EA103" s="37">
        <f>SUM(DY103:DZ103)</f>
        <v>0</v>
      </c>
      <c r="EB103" s="37">
        <v>53607.840978936205</v>
      </c>
      <c r="EC103" s="37">
        <v>781.3459010892839</v>
      </c>
      <c r="ED103" s="37">
        <f>SUM(EB103:EC103)</f>
        <v>54389.18688002549</v>
      </c>
      <c r="EE103" s="37">
        <v>0</v>
      </c>
      <c r="EF103" s="37">
        <v>0</v>
      </c>
      <c r="EG103" s="37">
        <f>SUM(ED103:EF103)</f>
        <v>54389.18688002549</v>
      </c>
      <c r="EH103" s="37">
        <v>0</v>
      </c>
      <c r="EI103" s="37">
        <v>0</v>
      </c>
      <c r="EJ103" s="37">
        <f>SUM(EH103:EI103)</f>
        <v>0</v>
      </c>
      <c r="EK103" s="37">
        <f t="shared" si="10"/>
        <v>54389.18688002549</v>
      </c>
      <c r="EL103" s="37">
        <f t="shared" si="11"/>
        <v>54904.34358829066</v>
      </c>
    </row>
    <row r="104" spans="1:142" ht="12.75" customHeight="1">
      <c r="A104" s="23">
        <v>96</v>
      </c>
      <c r="B104" s="8" t="s">
        <v>451</v>
      </c>
      <c r="C104" s="4" t="s">
        <v>452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0.057717447274720356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109.50207327767893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37">
        <v>0</v>
      </c>
      <c r="AY104" s="37">
        <v>0</v>
      </c>
      <c r="AZ104" s="37">
        <v>0</v>
      </c>
      <c r="BA104" s="37">
        <v>0</v>
      </c>
      <c r="BB104" s="37">
        <v>0</v>
      </c>
      <c r="BC104" s="37">
        <v>0</v>
      </c>
      <c r="BD104" s="37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T104" s="37">
        <v>0</v>
      </c>
      <c r="BU104" s="37">
        <v>59.35331373539071</v>
      </c>
      <c r="BV104" s="37">
        <v>0</v>
      </c>
      <c r="BW104" s="37">
        <v>0.3256104262911023</v>
      </c>
      <c r="BX104" s="37">
        <v>0</v>
      </c>
      <c r="BY104" s="37">
        <v>0</v>
      </c>
      <c r="BZ104" s="37">
        <v>0</v>
      </c>
      <c r="CA104" s="37">
        <v>0</v>
      </c>
      <c r="CB104" s="37">
        <v>0</v>
      </c>
      <c r="CC104" s="37">
        <v>0</v>
      </c>
      <c r="CD104" s="37">
        <v>0</v>
      </c>
      <c r="CE104" s="37">
        <v>0</v>
      </c>
      <c r="CF104" s="37">
        <v>0</v>
      </c>
      <c r="CG104" s="37">
        <v>0</v>
      </c>
      <c r="CH104" s="37">
        <v>0</v>
      </c>
      <c r="CI104" s="37">
        <v>0</v>
      </c>
      <c r="CJ104" s="37">
        <v>0</v>
      </c>
      <c r="CK104" s="37">
        <v>0</v>
      </c>
      <c r="CL104" s="37">
        <v>0</v>
      </c>
      <c r="CM104" s="37">
        <v>0</v>
      </c>
      <c r="CN104" s="37">
        <v>0</v>
      </c>
      <c r="CO104" s="37">
        <v>0</v>
      </c>
      <c r="CP104" s="37">
        <v>0</v>
      </c>
      <c r="CQ104" s="37">
        <v>121.11883745577487</v>
      </c>
      <c r="CR104" s="37">
        <v>0</v>
      </c>
      <c r="CS104" s="37">
        <v>0</v>
      </c>
      <c r="CT104" s="37">
        <v>0</v>
      </c>
      <c r="CU104" s="37">
        <v>0</v>
      </c>
      <c r="CV104" s="37">
        <v>0</v>
      </c>
      <c r="CW104" s="37">
        <v>0</v>
      </c>
      <c r="CX104" s="37">
        <v>0</v>
      </c>
      <c r="CY104" s="37">
        <v>0</v>
      </c>
      <c r="CZ104" s="37">
        <v>0</v>
      </c>
      <c r="DA104" s="37">
        <v>0.9251995493330514</v>
      </c>
      <c r="DB104" s="37">
        <v>0</v>
      </c>
      <c r="DC104" s="37">
        <v>0</v>
      </c>
      <c r="DD104" s="37">
        <v>0</v>
      </c>
      <c r="DE104" s="37">
        <v>0</v>
      </c>
      <c r="DF104" s="37">
        <v>0</v>
      </c>
      <c r="DG104" s="37">
        <v>0</v>
      </c>
      <c r="DH104" s="37">
        <v>0</v>
      </c>
      <c r="DI104" s="37">
        <v>0</v>
      </c>
      <c r="DJ104" s="37">
        <v>1.2001345502608445</v>
      </c>
      <c r="DK104" s="37">
        <v>0</v>
      </c>
      <c r="DL104" s="37">
        <v>24.870126067053246</v>
      </c>
      <c r="DM104" s="37">
        <v>0</v>
      </c>
      <c r="DN104" s="37">
        <v>0.8445286159343678</v>
      </c>
      <c r="DO104" s="37">
        <v>0</v>
      </c>
      <c r="DP104" s="37">
        <v>0</v>
      </c>
      <c r="DQ104" s="37">
        <v>0</v>
      </c>
      <c r="DR104" s="37">
        <v>0</v>
      </c>
      <c r="DS104" s="37">
        <v>0</v>
      </c>
      <c r="DT104" s="37">
        <v>4.548441911096623</v>
      </c>
      <c r="DU104" s="37">
        <v>0</v>
      </c>
      <c r="DV104" s="37">
        <v>19.5521487813206</v>
      </c>
      <c r="DW104" s="37">
        <v>0</v>
      </c>
      <c r="DX104" s="37">
        <f t="shared" si="9"/>
        <v>342.2981318174091</v>
      </c>
      <c r="DY104" s="37">
        <v>0</v>
      </c>
      <c r="DZ104" s="37">
        <v>0</v>
      </c>
      <c r="EA104" s="37">
        <f>SUM(DY104:DZ104)</f>
        <v>0</v>
      </c>
      <c r="EB104" s="37">
        <v>113385.56325926248</v>
      </c>
      <c r="EC104" s="37">
        <v>1723.5198007835409</v>
      </c>
      <c r="ED104" s="37">
        <f>SUM(EB104:EC104)</f>
        <v>115109.08306004602</v>
      </c>
      <c r="EE104" s="37">
        <v>0</v>
      </c>
      <c r="EF104" s="37">
        <v>0</v>
      </c>
      <c r="EG104" s="37">
        <f>SUM(ED104:EF104)</f>
        <v>115109.08306004602</v>
      </c>
      <c r="EH104" s="37">
        <v>64.246905664028</v>
      </c>
      <c r="EI104" s="37">
        <v>0</v>
      </c>
      <c r="EJ104" s="37">
        <f>SUM(EH104:EI104)</f>
        <v>64.246905664028</v>
      </c>
      <c r="EK104" s="37">
        <f t="shared" si="10"/>
        <v>115173.32996571004</v>
      </c>
      <c r="EL104" s="37">
        <f t="shared" si="11"/>
        <v>115515.62809752746</v>
      </c>
    </row>
    <row r="105" spans="1:142" ht="12.75" customHeight="1">
      <c r="A105" s="23">
        <v>97</v>
      </c>
      <c r="B105" s="8" t="s">
        <v>453</v>
      </c>
      <c r="C105" s="4" t="s">
        <v>454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37">
        <v>0</v>
      </c>
      <c r="AY105" s="37">
        <v>0</v>
      </c>
      <c r="AZ105" s="37">
        <v>0</v>
      </c>
      <c r="BA105" s="37">
        <v>0</v>
      </c>
      <c r="BB105" s="37">
        <v>0</v>
      </c>
      <c r="BC105" s="37">
        <v>0</v>
      </c>
      <c r="BD105" s="37">
        <v>0</v>
      </c>
      <c r="BE105" s="37">
        <v>0</v>
      </c>
      <c r="BF105" s="37">
        <v>0</v>
      </c>
      <c r="BG105" s="37">
        <v>0</v>
      </c>
      <c r="BH105" s="37">
        <v>0</v>
      </c>
      <c r="BI105" s="37">
        <v>0</v>
      </c>
      <c r="BJ105" s="37">
        <v>0</v>
      </c>
      <c r="BK105" s="37">
        <v>0</v>
      </c>
      <c r="BL105" s="37">
        <v>0</v>
      </c>
      <c r="BM105" s="37">
        <v>0</v>
      </c>
      <c r="BN105" s="37">
        <v>0</v>
      </c>
      <c r="BO105" s="37">
        <v>0</v>
      </c>
      <c r="BP105" s="37">
        <v>0</v>
      </c>
      <c r="BQ105" s="37">
        <v>0</v>
      </c>
      <c r="BR105" s="37">
        <v>0</v>
      </c>
      <c r="BS105" s="37">
        <v>0</v>
      </c>
      <c r="BT105" s="37">
        <v>0</v>
      </c>
      <c r="BU105" s="37">
        <v>0</v>
      </c>
      <c r="BV105" s="37">
        <v>0</v>
      </c>
      <c r="BW105" s="37">
        <v>0</v>
      </c>
      <c r="BX105" s="37">
        <v>0</v>
      </c>
      <c r="BY105" s="37">
        <v>0</v>
      </c>
      <c r="BZ105" s="37">
        <v>0</v>
      </c>
      <c r="CA105" s="37">
        <v>0</v>
      </c>
      <c r="CB105" s="37">
        <v>0</v>
      </c>
      <c r="CC105" s="37">
        <v>0</v>
      </c>
      <c r="CD105" s="37">
        <v>0</v>
      </c>
      <c r="CE105" s="37">
        <v>0</v>
      </c>
      <c r="CF105" s="37">
        <v>0</v>
      </c>
      <c r="CG105" s="37">
        <v>0</v>
      </c>
      <c r="CH105" s="37">
        <v>0</v>
      </c>
      <c r="CI105" s="37">
        <v>0</v>
      </c>
      <c r="CJ105" s="37">
        <v>0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7">
        <v>0</v>
      </c>
      <c r="DA105" s="37">
        <v>0</v>
      </c>
      <c r="DB105" s="37">
        <v>0</v>
      </c>
      <c r="DC105" s="37">
        <v>0</v>
      </c>
      <c r="DD105" s="37">
        <v>0</v>
      </c>
      <c r="DE105" s="37">
        <v>0</v>
      </c>
      <c r="DF105" s="37">
        <v>0</v>
      </c>
      <c r="DG105" s="37">
        <v>0</v>
      </c>
      <c r="DH105" s="37">
        <v>0</v>
      </c>
      <c r="DI105" s="37">
        <v>0</v>
      </c>
      <c r="DJ105" s="37">
        <v>0</v>
      </c>
      <c r="DK105" s="37">
        <v>0</v>
      </c>
      <c r="DL105" s="37">
        <v>0</v>
      </c>
      <c r="DM105" s="37">
        <v>0</v>
      </c>
      <c r="DN105" s="37">
        <v>0</v>
      </c>
      <c r="DO105" s="37">
        <v>0</v>
      </c>
      <c r="DP105" s="37">
        <v>0</v>
      </c>
      <c r="DQ105" s="37">
        <v>0</v>
      </c>
      <c r="DR105" s="37">
        <v>0</v>
      </c>
      <c r="DS105" s="37">
        <v>0</v>
      </c>
      <c r="DT105" s="37">
        <v>0</v>
      </c>
      <c r="DU105" s="37">
        <v>0</v>
      </c>
      <c r="DV105" s="37">
        <v>0</v>
      </c>
      <c r="DW105" s="37">
        <v>0</v>
      </c>
      <c r="DX105" s="37">
        <f aca="true" t="shared" si="12" ref="DX105:DX136">SUM(D105:DW105)</f>
        <v>0</v>
      </c>
      <c r="DY105" s="37">
        <v>0</v>
      </c>
      <c r="DZ105" s="37">
        <v>0</v>
      </c>
      <c r="EA105" s="37">
        <f>SUM(DY105:DZ105)</f>
        <v>0</v>
      </c>
      <c r="EB105" s="37">
        <v>0</v>
      </c>
      <c r="EC105" s="37">
        <v>0</v>
      </c>
      <c r="ED105" s="37">
        <f>SUM(EB105:EC105)</f>
        <v>0</v>
      </c>
      <c r="EE105" s="37">
        <v>0</v>
      </c>
      <c r="EF105" s="37">
        <v>0</v>
      </c>
      <c r="EG105" s="37">
        <f>SUM(ED105:EF105)</f>
        <v>0</v>
      </c>
      <c r="EH105" s="37">
        <v>726.9510520786009</v>
      </c>
      <c r="EI105" s="37">
        <v>0</v>
      </c>
      <c r="EJ105" s="37">
        <f>SUM(EH105:EI105)</f>
        <v>726.9510520786009</v>
      </c>
      <c r="EK105" s="37">
        <f aca="true" t="shared" si="13" ref="EK105:EK136">+EJ105+EG105+EA105</f>
        <v>726.9510520786009</v>
      </c>
      <c r="EL105" s="37">
        <f aca="true" t="shared" si="14" ref="EL105:EL136">+EK105+DX105</f>
        <v>726.9510520786009</v>
      </c>
    </row>
    <row r="106" spans="1:142" ht="12.75" customHeight="1">
      <c r="A106" s="23">
        <v>98</v>
      </c>
      <c r="B106" s="8" t="s">
        <v>455</v>
      </c>
      <c r="C106" s="4" t="s">
        <v>456</v>
      </c>
      <c r="D106" s="37">
        <v>0.5431241446230668</v>
      </c>
      <c r="E106" s="37">
        <v>0.03141210999338678</v>
      </c>
      <c r="F106" s="37">
        <v>0</v>
      </c>
      <c r="G106" s="37">
        <v>0.05772844364841253</v>
      </c>
      <c r="H106" s="37">
        <v>0.022645629501048706</v>
      </c>
      <c r="I106" s="37">
        <v>4.563331465394024</v>
      </c>
      <c r="J106" s="37">
        <v>0.041805282841263704</v>
      </c>
      <c r="K106" s="37">
        <v>0.19039586828104127</v>
      </c>
      <c r="L106" s="37">
        <v>0</v>
      </c>
      <c r="M106" s="37">
        <v>0.3736377722204362</v>
      </c>
      <c r="N106" s="37">
        <v>6.624164655360704</v>
      </c>
      <c r="O106" s="37">
        <v>8.969517825768422</v>
      </c>
      <c r="P106" s="37">
        <v>10.203343637061128</v>
      </c>
      <c r="Q106" s="37">
        <v>0.47355137200242636</v>
      </c>
      <c r="R106" s="37">
        <v>0.269154823555553</v>
      </c>
      <c r="S106" s="37">
        <v>0</v>
      </c>
      <c r="T106" s="37">
        <v>0.39066541875082994</v>
      </c>
      <c r="U106" s="37">
        <v>1.8894400797854989</v>
      </c>
      <c r="V106" s="37">
        <v>15.690914843282993</v>
      </c>
      <c r="W106" s="37">
        <v>0.5260131607623958</v>
      </c>
      <c r="X106" s="37">
        <v>0</v>
      </c>
      <c r="Y106" s="37">
        <v>1.5633960084972127</v>
      </c>
      <c r="Z106" s="37">
        <v>2.1515971371051354</v>
      </c>
      <c r="AA106" s="37">
        <v>0.2573046967815617</v>
      </c>
      <c r="AB106" s="37">
        <v>0.040532329123676325</v>
      </c>
      <c r="AC106" s="37">
        <v>50.56174079369294</v>
      </c>
      <c r="AD106" s="37">
        <v>0.0577387707942956</v>
      </c>
      <c r="AE106" s="37">
        <v>0.6653781389464325</v>
      </c>
      <c r="AF106" s="37">
        <v>7.292219568272073</v>
      </c>
      <c r="AG106" s="37">
        <v>2.6193243766268055</v>
      </c>
      <c r="AH106" s="37">
        <v>10.810252951855674</v>
      </c>
      <c r="AI106" s="37">
        <v>34.12123775459552</v>
      </c>
      <c r="AJ106" s="37">
        <v>6.504178938453668</v>
      </c>
      <c r="AK106" s="37">
        <v>15.753613248388728</v>
      </c>
      <c r="AL106" s="37">
        <v>1.4787604736521076</v>
      </c>
      <c r="AM106" s="37">
        <v>4634.244296926422</v>
      </c>
      <c r="AN106" s="37">
        <v>0.6702880942683414</v>
      </c>
      <c r="AO106" s="37">
        <v>2.0011019669450407</v>
      </c>
      <c r="AP106" s="37">
        <v>29.71286100640711</v>
      </c>
      <c r="AQ106" s="37">
        <v>0.003657268773504011</v>
      </c>
      <c r="AR106" s="37">
        <v>24.8517172637981</v>
      </c>
      <c r="AS106" s="37">
        <v>0.6298133599284998</v>
      </c>
      <c r="AT106" s="37">
        <v>1.9803246486766695</v>
      </c>
      <c r="AU106" s="37">
        <v>13.196692820046833</v>
      </c>
      <c r="AV106" s="37">
        <v>2.331595235284559</v>
      </c>
      <c r="AW106" s="37">
        <v>9.714209816785207</v>
      </c>
      <c r="AX106" s="37">
        <v>1636.311983943279</v>
      </c>
      <c r="AY106" s="37">
        <v>0</v>
      </c>
      <c r="AZ106" s="37">
        <v>4.539707254027501</v>
      </c>
      <c r="BA106" s="37">
        <v>0.03675987078250292</v>
      </c>
      <c r="BB106" s="37">
        <v>2.4207375619647293</v>
      </c>
      <c r="BC106" s="37">
        <v>41.50255645345988</v>
      </c>
      <c r="BD106" s="37">
        <v>92.6993805298022</v>
      </c>
      <c r="BE106" s="37">
        <v>44.4828993338586</v>
      </c>
      <c r="BF106" s="37">
        <v>29.434534213525883</v>
      </c>
      <c r="BG106" s="37">
        <v>3.08362472651031</v>
      </c>
      <c r="BH106" s="37">
        <v>4.400788635418185</v>
      </c>
      <c r="BI106" s="37">
        <v>6.8602874869036725</v>
      </c>
      <c r="BJ106" s="37">
        <v>167.48049105687602</v>
      </c>
      <c r="BK106" s="37">
        <v>0.01732163123828868</v>
      </c>
      <c r="BL106" s="37">
        <v>18.13285376860055</v>
      </c>
      <c r="BM106" s="37">
        <v>5.627067975434886</v>
      </c>
      <c r="BN106" s="37">
        <v>0.36169524248197144</v>
      </c>
      <c r="BO106" s="37">
        <v>0.08767365969238551</v>
      </c>
      <c r="BP106" s="37">
        <v>11.512650138111866</v>
      </c>
      <c r="BQ106" s="37">
        <v>5.2875755221211955</v>
      </c>
      <c r="BR106" s="37">
        <v>14.12411282674523</v>
      </c>
      <c r="BS106" s="37">
        <v>1.4971476083913386</v>
      </c>
      <c r="BT106" s="37">
        <v>11.382385135773713</v>
      </c>
      <c r="BU106" s="37">
        <v>11.707162121817637</v>
      </c>
      <c r="BV106" s="37">
        <v>44.166415996686865</v>
      </c>
      <c r="BW106" s="37">
        <v>3.412951700477176</v>
      </c>
      <c r="BX106" s="37">
        <v>2.1231309151948303</v>
      </c>
      <c r="BY106" s="37">
        <v>5.604188447556549</v>
      </c>
      <c r="BZ106" s="37">
        <v>30.64416866101435</v>
      </c>
      <c r="CA106" s="37">
        <v>14.109022993380542</v>
      </c>
      <c r="CB106" s="37">
        <v>1.1032280843538476</v>
      </c>
      <c r="CC106" s="37">
        <v>17.08837236375811</v>
      </c>
      <c r="CD106" s="37">
        <v>13.55104472758988</v>
      </c>
      <c r="CE106" s="37">
        <v>4.195261649304024</v>
      </c>
      <c r="CF106" s="37">
        <v>10.502092060948062</v>
      </c>
      <c r="CG106" s="37">
        <v>4.538483364871015</v>
      </c>
      <c r="CH106" s="37">
        <v>3.3533554979042113</v>
      </c>
      <c r="CI106" s="37">
        <v>9.783049982163641</v>
      </c>
      <c r="CJ106" s="37">
        <v>6.059921573344642</v>
      </c>
      <c r="CK106" s="37">
        <v>46.50951579004243</v>
      </c>
      <c r="CL106" s="37">
        <v>0</v>
      </c>
      <c r="CM106" s="37">
        <v>20.182522537014208</v>
      </c>
      <c r="CN106" s="37">
        <v>0.47432184227074453</v>
      </c>
      <c r="CO106" s="37">
        <v>1.1437460147815652</v>
      </c>
      <c r="CP106" s="37">
        <v>42.78522108685077</v>
      </c>
      <c r="CQ106" s="37">
        <v>83.60322033834726</v>
      </c>
      <c r="CR106" s="37">
        <v>0.8154711386195062</v>
      </c>
      <c r="CS106" s="37">
        <v>1.0834478732460333</v>
      </c>
      <c r="CT106" s="37">
        <v>0.12082812418104774</v>
      </c>
      <c r="CU106" s="37">
        <v>20.724969129184164</v>
      </c>
      <c r="CV106" s="37">
        <v>0</v>
      </c>
      <c r="CW106" s="37">
        <v>0</v>
      </c>
      <c r="CX106" s="37">
        <v>0.10254911417958819</v>
      </c>
      <c r="CY106" s="37">
        <v>10.05174815802111</v>
      </c>
      <c r="CZ106" s="37">
        <v>8.112932546175756</v>
      </c>
      <c r="DA106" s="37">
        <v>0.3817578050382947</v>
      </c>
      <c r="DB106" s="37">
        <v>0.2732039419274089</v>
      </c>
      <c r="DC106" s="37">
        <v>1.6612664746949002</v>
      </c>
      <c r="DD106" s="37">
        <v>0.691038893252554</v>
      </c>
      <c r="DE106" s="37">
        <v>38.026928275665476</v>
      </c>
      <c r="DF106" s="37">
        <v>1.956298430847829</v>
      </c>
      <c r="DG106" s="37">
        <v>11.098771713210883</v>
      </c>
      <c r="DH106" s="37">
        <v>1103.470901226682</v>
      </c>
      <c r="DI106" s="37">
        <v>0</v>
      </c>
      <c r="DJ106" s="37">
        <v>421.314497597801</v>
      </c>
      <c r="DK106" s="37">
        <v>95.04584617120976</v>
      </c>
      <c r="DL106" s="37">
        <v>3.7598161776166186</v>
      </c>
      <c r="DM106" s="37">
        <v>0</v>
      </c>
      <c r="DN106" s="37">
        <v>1.0199373188518313</v>
      </c>
      <c r="DO106" s="37">
        <v>0</v>
      </c>
      <c r="DP106" s="37">
        <v>6.155929285939781</v>
      </c>
      <c r="DQ106" s="37">
        <v>0</v>
      </c>
      <c r="DR106" s="37">
        <v>5.897628248285357</v>
      </c>
      <c r="DS106" s="37">
        <v>9.983871503382696</v>
      </c>
      <c r="DT106" s="37">
        <v>0.5584766995262805</v>
      </c>
      <c r="DU106" s="37">
        <v>41.52980947223707</v>
      </c>
      <c r="DV106" s="37">
        <v>523.8105818484435</v>
      </c>
      <c r="DW106" s="37">
        <v>0</v>
      </c>
      <c r="DX106" s="37">
        <f t="shared" si="12"/>
        <v>9689.647819619848</v>
      </c>
      <c r="DY106" s="37">
        <v>0</v>
      </c>
      <c r="DZ106" s="37">
        <v>0</v>
      </c>
      <c r="EA106" s="37">
        <f>SUM(DY106:DZ106)</f>
        <v>0</v>
      </c>
      <c r="EB106" s="37">
        <v>51586.9048079315</v>
      </c>
      <c r="EC106" s="37">
        <v>1067.0476748331757</v>
      </c>
      <c r="ED106" s="37">
        <f>SUM(EB106:EC106)</f>
        <v>52653.95248276468</v>
      </c>
      <c r="EE106" s="37">
        <v>0</v>
      </c>
      <c r="EF106" s="37">
        <v>0</v>
      </c>
      <c r="EG106" s="37">
        <f>SUM(ED106:EF106)</f>
        <v>52653.95248276468</v>
      </c>
      <c r="EH106" s="37">
        <v>417.0238558004166</v>
      </c>
      <c r="EI106" s="37">
        <v>0</v>
      </c>
      <c r="EJ106" s="37">
        <f>SUM(EH106:EI106)</f>
        <v>417.0238558004166</v>
      </c>
      <c r="EK106" s="37">
        <f t="shared" si="13"/>
        <v>53070.976338565095</v>
      </c>
      <c r="EL106" s="37">
        <f t="shared" si="14"/>
        <v>62760.624158184946</v>
      </c>
    </row>
    <row r="107" spans="1:142" ht="12.75" customHeight="1">
      <c r="A107" s="23">
        <v>99</v>
      </c>
      <c r="B107" s="8" t="s">
        <v>457</v>
      </c>
      <c r="C107" s="4" t="s">
        <v>458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17.16528168543185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348.34445576718696</v>
      </c>
      <c r="S107" s="37">
        <v>0.009349501659453823</v>
      </c>
      <c r="T107" s="37">
        <v>0</v>
      </c>
      <c r="U107" s="37">
        <v>0</v>
      </c>
      <c r="V107" s="37">
        <v>0.31452977701013163</v>
      </c>
      <c r="W107" s="37">
        <v>0</v>
      </c>
      <c r="X107" s="37">
        <v>74.7495426376868</v>
      </c>
      <c r="Y107" s="37">
        <v>0</v>
      </c>
      <c r="Z107" s="37">
        <v>0</v>
      </c>
      <c r="AA107" s="37">
        <v>0</v>
      </c>
      <c r="AB107" s="37">
        <v>0</v>
      </c>
      <c r="AC107" s="37">
        <v>0.2520545662619961</v>
      </c>
      <c r="AD107" s="37">
        <v>1.084901098510442</v>
      </c>
      <c r="AE107" s="37">
        <v>0</v>
      </c>
      <c r="AF107" s="37">
        <v>0</v>
      </c>
      <c r="AG107" s="37">
        <v>0</v>
      </c>
      <c r="AH107" s="37">
        <v>13.870153628541916</v>
      </c>
      <c r="AI107" s="37">
        <v>0</v>
      </c>
      <c r="AJ107" s="37">
        <v>0</v>
      </c>
      <c r="AK107" s="37">
        <v>0</v>
      </c>
      <c r="AL107" s="37">
        <v>0</v>
      </c>
      <c r="AM107" s="37">
        <v>0.45168834559432075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v>0</v>
      </c>
      <c r="AZ107" s="37">
        <v>4.275529416121179</v>
      </c>
      <c r="BA107" s="37">
        <v>0</v>
      </c>
      <c r="BB107" s="37">
        <v>0</v>
      </c>
      <c r="BC107" s="37">
        <v>0</v>
      </c>
      <c r="BD107" s="37">
        <v>56.15555009118787</v>
      </c>
      <c r="BE107" s="37">
        <v>0</v>
      </c>
      <c r="BF107" s="37">
        <v>0</v>
      </c>
      <c r="BG107" s="37">
        <v>0</v>
      </c>
      <c r="BH107" s="37">
        <v>0</v>
      </c>
      <c r="BI107" s="37">
        <v>0</v>
      </c>
      <c r="BJ107" s="37">
        <v>0</v>
      </c>
      <c r="BK107" s="37">
        <v>0</v>
      </c>
      <c r="BL107" s="37">
        <v>0</v>
      </c>
      <c r="BM107" s="37">
        <v>0</v>
      </c>
      <c r="BN107" s="37">
        <v>0</v>
      </c>
      <c r="BO107" s="37">
        <v>0</v>
      </c>
      <c r="BP107" s="37">
        <v>0</v>
      </c>
      <c r="BQ107" s="37">
        <v>0</v>
      </c>
      <c r="BR107" s="37">
        <v>0</v>
      </c>
      <c r="BS107" s="37">
        <v>0</v>
      </c>
      <c r="BT107" s="37">
        <v>0</v>
      </c>
      <c r="BU107" s="37">
        <v>0</v>
      </c>
      <c r="BV107" s="37">
        <v>0</v>
      </c>
      <c r="BW107" s="37">
        <v>0</v>
      </c>
      <c r="BX107" s="37">
        <v>0</v>
      </c>
      <c r="BY107" s="37">
        <v>0</v>
      </c>
      <c r="BZ107" s="37">
        <v>0</v>
      </c>
      <c r="CA107" s="37">
        <v>0</v>
      </c>
      <c r="CB107" s="37">
        <v>0</v>
      </c>
      <c r="CC107" s="37">
        <v>0</v>
      </c>
      <c r="CD107" s="37">
        <v>0</v>
      </c>
      <c r="CE107" s="37">
        <v>0</v>
      </c>
      <c r="CF107" s="37">
        <v>0</v>
      </c>
      <c r="CG107" s="37">
        <v>0</v>
      </c>
      <c r="CH107" s="37">
        <v>0</v>
      </c>
      <c r="CI107" s="37">
        <v>0</v>
      </c>
      <c r="CJ107" s="37">
        <v>0</v>
      </c>
      <c r="CK107" s="37">
        <v>0</v>
      </c>
      <c r="CL107" s="37">
        <v>0</v>
      </c>
      <c r="CM107" s="37">
        <v>0</v>
      </c>
      <c r="CN107" s="37">
        <v>0</v>
      </c>
      <c r="CO107" s="37">
        <v>0</v>
      </c>
      <c r="CP107" s="37">
        <v>0</v>
      </c>
      <c r="CQ107" s="37">
        <v>18.678966108880143</v>
      </c>
      <c r="CR107" s="37">
        <v>0</v>
      </c>
      <c r="CS107" s="37">
        <v>0</v>
      </c>
      <c r="CT107" s="37">
        <v>0</v>
      </c>
      <c r="CU107" s="37">
        <v>0</v>
      </c>
      <c r="CV107" s="37">
        <v>0</v>
      </c>
      <c r="CW107" s="37">
        <v>0</v>
      </c>
      <c r="CX107" s="37">
        <v>0</v>
      </c>
      <c r="CY107" s="37">
        <v>0</v>
      </c>
      <c r="CZ107" s="37">
        <v>0</v>
      </c>
      <c r="DA107" s="37">
        <v>0</v>
      </c>
      <c r="DB107" s="37">
        <v>0</v>
      </c>
      <c r="DC107" s="37">
        <v>0</v>
      </c>
      <c r="DD107" s="37">
        <v>0</v>
      </c>
      <c r="DE107" s="37">
        <v>0</v>
      </c>
      <c r="DF107" s="37">
        <v>0</v>
      </c>
      <c r="DG107" s="37">
        <v>0</v>
      </c>
      <c r="DH107" s="37">
        <v>0</v>
      </c>
      <c r="DI107" s="37">
        <v>0</v>
      </c>
      <c r="DJ107" s="37">
        <v>12.724619146573971</v>
      </c>
      <c r="DK107" s="37">
        <v>0.6241748116795736</v>
      </c>
      <c r="DL107" s="37">
        <v>0</v>
      </c>
      <c r="DM107" s="37">
        <v>0</v>
      </c>
      <c r="DN107" s="37">
        <v>0</v>
      </c>
      <c r="DO107" s="37">
        <v>0</v>
      </c>
      <c r="DP107" s="37">
        <v>6.165707651444543</v>
      </c>
      <c r="DQ107" s="37">
        <v>0</v>
      </c>
      <c r="DR107" s="37">
        <v>0</v>
      </c>
      <c r="DS107" s="37">
        <v>0</v>
      </c>
      <c r="DT107" s="37">
        <v>0</v>
      </c>
      <c r="DU107" s="37">
        <v>0</v>
      </c>
      <c r="DV107" s="37">
        <v>0.6287762418914633</v>
      </c>
      <c r="DW107" s="37">
        <v>0</v>
      </c>
      <c r="DX107" s="37">
        <f t="shared" si="12"/>
        <v>555.4952804756628</v>
      </c>
      <c r="DY107" s="37">
        <v>0</v>
      </c>
      <c r="DZ107" s="37">
        <v>0</v>
      </c>
      <c r="EA107" s="37">
        <f>SUM(DY107:DZ107)</f>
        <v>0</v>
      </c>
      <c r="EB107" s="37">
        <v>0</v>
      </c>
      <c r="EC107" s="37">
        <v>0</v>
      </c>
      <c r="ED107" s="37">
        <f>SUM(EB107:EC107)</f>
        <v>0</v>
      </c>
      <c r="EE107" s="37">
        <v>0</v>
      </c>
      <c r="EF107" s="37">
        <v>0</v>
      </c>
      <c r="EG107" s="37">
        <f>SUM(ED107:EF107)</f>
        <v>0</v>
      </c>
      <c r="EH107" s="37">
        <v>0</v>
      </c>
      <c r="EI107" s="37">
        <v>0</v>
      </c>
      <c r="EJ107" s="37">
        <f>SUM(EH107:EI107)</f>
        <v>0</v>
      </c>
      <c r="EK107" s="37">
        <f t="shared" si="13"/>
        <v>0</v>
      </c>
      <c r="EL107" s="37">
        <f t="shared" si="14"/>
        <v>555.4952804756628</v>
      </c>
    </row>
    <row r="108" spans="1:142" ht="12.75" customHeight="1">
      <c r="A108" s="23">
        <v>100</v>
      </c>
      <c r="B108" s="8" t="s">
        <v>459</v>
      </c>
      <c r="C108" s="4" t="s">
        <v>460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0.0116446876023881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0.01201547085413645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0.49687178873858906</v>
      </c>
      <c r="AJ108" s="37">
        <v>0</v>
      </c>
      <c r="AK108" s="37">
        <v>3.320711505844231</v>
      </c>
      <c r="AL108" s="37">
        <v>0</v>
      </c>
      <c r="AM108" s="37">
        <v>0</v>
      </c>
      <c r="AN108" s="37">
        <v>0.013873113527463045</v>
      </c>
      <c r="AO108" s="37">
        <v>0</v>
      </c>
      <c r="AP108" s="37">
        <v>0</v>
      </c>
      <c r="AQ108" s="37">
        <v>0</v>
      </c>
      <c r="AR108" s="37">
        <v>0</v>
      </c>
      <c r="AS108" s="37">
        <v>6.742827841174757</v>
      </c>
      <c r="AT108" s="37">
        <v>5.790910260932003</v>
      </c>
      <c r="AU108" s="37">
        <v>1.7269819510475206</v>
      </c>
      <c r="AV108" s="37">
        <v>0</v>
      </c>
      <c r="AW108" s="37">
        <v>0</v>
      </c>
      <c r="AX108" s="37">
        <v>0</v>
      </c>
      <c r="AY108" s="37">
        <v>0</v>
      </c>
      <c r="AZ108" s="37">
        <v>0.14961567568037795</v>
      </c>
      <c r="BA108" s="37">
        <v>0.2749103881809374</v>
      </c>
      <c r="BB108" s="37">
        <v>0</v>
      </c>
      <c r="BC108" s="37">
        <v>0</v>
      </c>
      <c r="BD108" s="37">
        <v>0</v>
      </c>
      <c r="BE108" s="37">
        <v>0</v>
      </c>
      <c r="BF108" s="37">
        <v>2.562437754242697</v>
      </c>
      <c r="BG108" s="37">
        <v>0.10215010257077804</v>
      </c>
      <c r="BH108" s="37">
        <v>0</v>
      </c>
      <c r="BI108" s="37">
        <v>0</v>
      </c>
      <c r="BJ108" s="37">
        <v>1.0425207782185217</v>
      </c>
      <c r="BK108" s="37">
        <v>0</v>
      </c>
      <c r="BL108" s="37">
        <v>0.06761506423185479</v>
      </c>
      <c r="BM108" s="37">
        <v>0</v>
      </c>
      <c r="BN108" s="37">
        <v>0</v>
      </c>
      <c r="BO108" s="37">
        <v>0</v>
      </c>
      <c r="BP108" s="37">
        <v>0</v>
      </c>
      <c r="BQ108" s="37">
        <v>0</v>
      </c>
      <c r="BR108" s="37">
        <v>0</v>
      </c>
      <c r="BS108" s="37">
        <v>0</v>
      </c>
      <c r="BT108" s="37">
        <v>0</v>
      </c>
      <c r="BU108" s="37">
        <v>0</v>
      </c>
      <c r="BV108" s="37">
        <v>0</v>
      </c>
      <c r="BW108" s="37">
        <v>0</v>
      </c>
      <c r="BX108" s="37">
        <v>0</v>
      </c>
      <c r="BY108" s="37">
        <v>0</v>
      </c>
      <c r="BZ108" s="37">
        <v>0</v>
      </c>
      <c r="CA108" s="37">
        <v>0</v>
      </c>
      <c r="CB108" s="37">
        <v>0</v>
      </c>
      <c r="CC108" s="37">
        <v>0</v>
      </c>
      <c r="CD108" s="37">
        <v>0</v>
      </c>
      <c r="CE108" s="37">
        <v>0</v>
      </c>
      <c r="CF108" s="37">
        <v>0</v>
      </c>
      <c r="CG108" s="37">
        <v>0</v>
      </c>
      <c r="CH108" s="37">
        <v>0</v>
      </c>
      <c r="CI108" s="37">
        <v>0</v>
      </c>
      <c r="CJ108" s="37">
        <v>0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0.08655585675034455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7">
        <v>0</v>
      </c>
      <c r="DA108" s="37">
        <v>0</v>
      </c>
      <c r="DB108" s="37">
        <v>0</v>
      </c>
      <c r="DC108" s="37">
        <v>0</v>
      </c>
      <c r="DD108" s="37">
        <v>0</v>
      </c>
      <c r="DE108" s="37">
        <v>0</v>
      </c>
      <c r="DF108" s="37">
        <v>0</v>
      </c>
      <c r="DG108" s="37">
        <v>0</v>
      </c>
      <c r="DH108" s="37">
        <v>0</v>
      </c>
      <c r="DI108" s="37">
        <v>0</v>
      </c>
      <c r="DJ108" s="37">
        <v>1.2282805284474214</v>
      </c>
      <c r="DK108" s="37">
        <v>0</v>
      </c>
      <c r="DL108" s="37">
        <v>0</v>
      </c>
      <c r="DM108" s="37">
        <v>0</v>
      </c>
      <c r="DN108" s="37">
        <v>0</v>
      </c>
      <c r="DO108" s="37">
        <v>0</v>
      </c>
      <c r="DP108" s="37">
        <v>0</v>
      </c>
      <c r="DQ108" s="37">
        <v>0</v>
      </c>
      <c r="DR108" s="37">
        <v>0</v>
      </c>
      <c r="DS108" s="37">
        <v>0</v>
      </c>
      <c r="DT108" s="37">
        <v>0</v>
      </c>
      <c r="DU108" s="37">
        <v>0</v>
      </c>
      <c r="DV108" s="37">
        <v>0.2270988435926639</v>
      </c>
      <c r="DW108" s="37">
        <v>0</v>
      </c>
      <c r="DX108" s="37">
        <f t="shared" si="12"/>
        <v>23.857021611636682</v>
      </c>
      <c r="DY108" s="37">
        <v>0</v>
      </c>
      <c r="DZ108" s="37">
        <v>0</v>
      </c>
      <c r="EA108" s="37">
        <f>SUM(DY108:DZ108)</f>
        <v>0</v>
      </c>
      <c r="EB108" s="37">
        <v>0</v>
      </c>
      <c r="EC108" s="37">
        <v>0</v>
      </c>
      <c r="ED108" s="37">
        <f>SUM(EB108:EC108)</f>
        <v>0</v>
      </c>
      <c r="EE108" s="37">
        <v>0</v>
      </c>
      <c r="EF108" s="37">
        <v>0</v>
      </c>
      <c r="EG108" s="37">
        <f>SUM(ED108:EF108)</f>
        <v>0</v>
      </c>
      <c r="EH108" s="37">
        <v>0</v>
      </c>
      <c r="EI108" s="37">
        <v>0</v>
      </c>
      <c r="EJ108" s="37">
        <f>SUM(EH108:EI108)</f>
        <v>0</v>
      </c>
      <c r="EK108" s="37">
        <f t="shared" si="13"/>
        <v>0</v>
      </c>
      <c r="EL108" s="37">
        <f t="shared" si="14"/>
        <v>23.857021611636682</v>
      </c>
    </row>
    <row r="109" spans="1:142" ht="12.75" customHeight="1">
      <c r="A109" s="23">
        <v>101</v>
      </c>
      <c r="B109" s="8" t="s">
        <v>461</v>
      </c>
      <c r="C109" s="4" t="s">
        <v>462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0</v>
      </c>
      <c r="AY109" s="37">
        <v>0.6073365231474903</v>
      </c>
      <c r="AZ109" s="37">
        <v>0.001</v>
      </c>
      <c r="BA109" s="37">
        <v>0</v>
      </c>
      <c r="BB109" s="37">
        <v>0</v>
      </c>
      <c r="BC109" s="37">
        <v>0</v>
      </c>
      <c r="BD109" s="37">
        <v>0</v>
      </c>
      <c r="BE109" s="37">
        <v>0</v>
      </c>
      <c r="BF109" s="37">
        <v>0</v>
      </c>
      <c r="BG109" s="37">
        <v>0</v>
      </c>
      <c r="BH109" s="37">
        <v>0</v>
      </c>
      <c r="BI109" s="37">
        <v>0</v>
      </c>
      <c r="BJ109" s="37">
        <v>0</v>
      </c>
      <c r="BK109" s="37">
        <v>0</v>
      </c>
      <c r="BL109" s="37">
        <v>0</v>
      </c>
      <c r="BM109" s="37">
        <v>0</v>
      </c>
      <c r="BN109" s="37">
        <v>0</v>
      </c>
      <c r="BO109" s="37">
        <v>0</v>
      </c>
      <c r="BP109" s="37">
        <v>2.4020668683431547</v>
      </c>
      <c r="BQ109" s="37">
        <v>0.030504521223280057</v>
      </c>
      <c r="BR109" s="37">
        <v>1.780139336114452</v>
      </c>
      <c r="BS109" s="37">
        <v>0</v>
      </c>
      <c r="BT109" s="37">
        <v>0.04412440143667349</v>
      </c>
      <c r="BU109" s="37">
        <v>0</v>
      </c>
      <c r="BV109" s="37">
        <v>2.0224610365073716</v>
      </c>
      <c r="BW109" s="37">
        <v>0</v>
      </c>
      <c r="BX109" s="37">
        <v>0</v>
      </c>
      <c r="BY109" s="37">
        <v>0.35091478810675497</v>
      </c>
      <c r="BZ109" s="37">
        <v>0</v>
      </c>
      <c r="CA109" s="37">
        <v>0</v>
      </c>
      <c r="CB109" s="37">
        <v>0</v>
      </c>
      <c r="CC109" s="37">
        <v>0</v>
      </c>
      <c r="CD109" s="37">
        <v>0</v>
      </c>
      <c r="CE109" s="37">
        <v>0</v>
      </c>
      <c r="CF109" s="37">
        <v>0.07445409189945035</v>
      </c>
      <c r="CG109" s="37">
        <v>0</v>
      </c>
      <c r="CH109" s="37">
        <v>0</v>
      </c>
      <c r="CI109" s="37">
        <v>0</v>
      </c>
      <c r="CJ109" s="37">
        <v>0</v>
      </c>
      <c r="CK109" s="37">
        <v>0</v>
      </c>
      <c r="CL109" s="37">
        <v>0</v>
      </c>
      <c r="CM109" s="37">
        <v>0.9000591947382929</v>
      </c>
      <c r="CN109" s="37">
        <v>0</v>
      </c>
      <c r="CO109" s="37">
        <v>0</v>
      </c>
      <c r="CP109" s="37">
        <v>0</v>
      </c>
      <c r="CQ109" s="37">
        <v>0</v>
      </c>
      <c r="CR109" s="37">
        <v>0</v>
      </c>
      <c r="CS109" s="37">
        <v>0</v>
      </c>
      <c r="CT109" s="37">
        <v>0</v>
      </c>
      <c r="CU109" s="37">
        <v>0.11132820580569833</v>
      </c>
      <c r="CV109" s="37">
        <v>0</v>
      </c>
      <c r="CW109" s="37">
        <v>0</v>
      </c>
      <c r="CX109" s="37">
        <v>0</v>
      </c>
      <c r="CY109" s="37">
        <v>0</v>
      </c>
      <c r="CZ109" s="37">
        <v>0</v>
      </c>
      <c r="DA109" s="37">
        <v>0</v>
      </c>
      <c r="DB109" s="37">
        <v>0</v>
      </c>
      <c r="DC109" s="37">
        <v>0</v>
      </c>
      <c r="DD109" s="37">
        <v>0</v>
      </c>
      <c r="DE109" s="37">
        <v>0</v>
      </c>
      <c r="DF109" s="37">
        <v>0</v>
      </c>
      <c r="DG109" s="37">
        <v>0</v>
      </c>
      <c r="DH109" s="37">
        <v>0</v>
      </c>
      <c r="DI109" s="37">
        <v>0</v>
      </c>
      <c r="DJ109" s="37">
        <v>0</v>
      </c>
      <c r="DK109" s="37">
        <v>0.038406643101057424</v>
      </c>
      <c r="DL109" s="37">
        <v>0</v>
      </c>
      <c r="DM109" s="37">
        <v>0</v>
      </c>
      <c r="DN109" s="37">
        <v>0</v>
      </c>
      <c r="DO109" s="37">
        <v>0</v>
      </c>
      <c r="DP109" s="37">
        <v>0</v>
      </c>
      <c r="DQ109" s="37">
        <v>0</v>
      </c>
      <c r="DR109" s="37">
        <v>0</v>
      </c>
      <c r="DS109" s="37">
        <v>0</v>
      </c>
      <c r="DT109" s="37">
        <v>0</v>
      </c>
      <c r="DU109" s="37">
        <v>0</v>
      </c>
      <c r="DV109" s="37">
        <v>0</v>
      </c>
      <c r="DW109" s="37">
        <v>0</v>
      </c>
      <c r="DX109" s="37">
        <f t="shared" si="12"/>
        <v>8.362795610423676</v>
      </c>
      <c r="DY109" s="37">
        <v>0</v>
      </c>
      <c r="DZ109" s="37">
        <v>0</v>
      </c>
      <c r="EA109" s="37">
        <f>SUM(DY109:DZ109)</f>
        <v>0</v>
      </c>
      <c r="EB109" s="37">
        <v>0</v>
      </c>
      <c r="EC109" s="37">
        <v>0</v>
      </c>
      <c r="ED109" s="37">
        <f>SUM(EB109:EC109)</f>
        <v>0</v>
      </c>
      <c r="EE109" s="37">
        <v>0</v>
      </c>
      <c r="EF109" s="37">
        <v>0</v>
      </c>
      <c r="EG109" s="37">
        <f>SUM(ED109:EF109)</f>
        <v>0</v>
      </c>
      <c r="EH109" s="37">
        <v>0</v>
      </c>
      <c r="EI109" s="37">
        <v>0</v>
      </c>
      <c r="EJ109" s="37">
        <f>SUM(EH109:EI109)</f>
        <v>0</v>
      </c>
      <c r="EK109" s="37">
        <f t="shared" si="13"/>
        <v>0</v>
      </c>
      <c r="EL109" s="37">
        <f t="shared" si="14"/>
        <v>8.362795610423676</v>
      </c>
    </row>
    <row r="110" spans="1:142" ht="12.75" customHeight="1">
      <c r="A110" s="23">
        <v>102</v>
      </c>
      <c r="B110" s="9" t="s">
        <v>463</v>
      </c>
      <c r="C110" s="4" t="s">
        <v>464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0.016476990170286653</v>
      </c>
      <c r="O110" s="37">
        <v>0.0023289532439640455</v>
      </c>
      <c r="P110" s="37">
        <v>0</v>
      </c>
      <c r="Q110" s="37">
        <v>1.5655925364276309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0</v>
      </c>
      <c r="AU110" s="37">
        <v>0</v>
      </c>
      <c r="AV110" s="37">
        <v>0</v>
      </c>
      <c r="AW110" s="37">
        <v>0</v>
      </c>
      <c r="AX110" s="37">
        <v>0</v>
      </c>
      <c r="AY110" s="37">
        <v>0</v>
      </c>
      <c r="AZ110" s="37">
        <v>0</v>
      </c>
      <c r="BA110" s="37">
        <v>0</v>
      </c>
      <c r="BB110" s="37">
        <v>0</v>
      </c>
      <c r="BC110" s="37">
        <v>0</v>
      </c>
      <c r="BD110" s="37">
        <v>0</v>
      </c>
      <c r="BE110" s="37">
        <v>0</v>
      </c>
      <c r="BF110" s="37">
        <v>0.1243517239659789</v>
      </c>
      <c r="BG110" s="37">
        <v>0</v>
      </c>
      <c r="BH110" s="37">
        <v>0</v>
      </c>
      <c r="BI110" s="37">
        <v>0</v>
      </c>
      <c r="BJ110" s="37">
        <v>0</v>
      </c>
      <c r="BK110" s="37">
        <v>0</v>
      </c>
      <c r="BL110" s="37">
        <v>23.875531001467955</v>
      </c>
      <c r="BM110" s="37">
        <v>0</v>
      </c>
      <c r="BN110" s="37">
        <v>0</v>
      </c>
      <c r="BO110" s="37">
        <v>0</v>
      </c>
      <c r="BP110" s="37">
        <v>3218.126210069445</v>
      </c>
      <c r="BQ110" s="37">
        <v>7.75321945441304</v>
      </c>
      <c r="BR110" s="37">
        <v>1551.8658952740216</v>
      </c>
      <c r="BS110" s="37">
        <v>0.23908691461192214</v>
      </c>
      <c r="BT110" s="37">
        <v>442.569344136526</v>
      </c>
      <c r="BU110" s="37">
        <v>0.1650257911894288</v>
      </c>
      <c r="BV110" s="37">
        <v>79.24888943708225</v>
      </c>
      <c r="BW110" s="37">
        <v>0.4204608124454116</v>
      </c>
      <c r="BX110" s="37">
        <v>0.12852441514794843</v>
      </c>
      <c r="BY110" s="37">
        <v>0</v>
      </c>
      <c r="BZ110" s="37">
        <v>8.631347115114485</v>
      </c>
      <c r="CA110" s="37">
        <v>0</v>
      </c>
      <c r="CB110" s="37">
        <v>0</v>
      </c>
      <c r="CC110" s="37">
        <v>0</v>
      </c>
      <c r="CD110" s="37">
        <v>0</v>
      </c>
      <c r="CE110" s="37">
        <v>0</v>
      </c>
      <c r="CF110" s="37">
        <v>0</v>
      </c>
      <c r="CG110" s="37">
        <v>0</v>
      </c>
      <c r="CH110" s="37">
        <v>0</v>
      </c>
      <c r="CI110" s="37">
        <v>0</v>
      </c>
      <c r="CJ110" s="37">
        <v>0</v>
      </c>
      <c r="CK110" s="37">
        <v>0</v>
      </c>
      <c r="CL110" s="37">
        <v>0</v>
      </c>
      <c r="CM110" s="37">
        <v>53.695251264294896</v>
      </c>
      <c r="CN110" s="37">
        <v>0</v>
      </c>
      <c r="CO110" s="37">
        <v>0</v>
      </c>
      <c r="CP110" s="37">
        <v>0</v>
      </c>
      <c r="CQ110" s="37">
        <v>0</v>
      </c>
      <c r="CR110" s="37">
        <v>0</v>
      </c>
      <c r="CS110" s="37">
        <v>0</v>
      </c>
      <c r="CT110" s="37">
        <v>0</v>
      </c>
      <c r="CU110" s="37">
        <v>637.3879419353983</v>
      </c>
      <c r="CV110" s="37">
        <v>4.656235443733094</v>
      </c>
      <c r="CW110" s="37">
        <v>0</v>
      </c>
      <c r="CX110" s="37">
        <v>0</v>
      </c>
      <c r="CY110" s="37">
        <v>0</v>
      </c>
      <c r="CZ110" s="37">
        <v>0</v>
      </c>
      <c r="DA110" s="37">
        <v>0</v>
      </c>
      <c r="DB110" s="37">
        <v>0</v>
      </c>
      <c r="DC110" s="37">
        <v>0</v>
      </c>
      <c r="DD110" s="37">
        <v>0</v>
      </c>
      <c r="DE110" s="37">
        <v>0</v>
      </c>
      <c r="DF110" s="37">
        <v>0</v>
      </c>
      <c r="DG110" s="37">
        <v>0</v>
      </c>
      <c r="DH110" s="37">
        <v>0</v>
      </c>
      <c r="DI110" s="37">
        <v>0</v>
      </c>
      <c r="DJ110" s="37">
        <v>3.228686324401561</v>
      </c>
      <c r="DK110" s="37">
        <v>0</v>
      </c>
      <c r="DL110" s="37">
        <v>0</v>
      </c>
      <c r="DM110" s="37">
        <v>0</v>
      </c>
      <c r="DN110" s="37">
        <v>0</v>
      </c>
      <c r="DO110" s="37">
        <v>0</v>
      </c>
      <c r="DP110" s="37">
        <v>0</v>
      </c>
      <c r="DQ110" s="37">
        <v>0</v>
      </c>
      <c r="DR110" s="37">
        <v>0</v>
      </c>
      <c r="DS110" s="37">
        <v>0</v>
      </c>
      <c r="DT110" s="37">
        <v>0</v>
      </c>
      <c r="DU110" s="37">
        <v>0</v>
      </c>
      <c r="DV110" s="37">
        <v>0.0049209935524549405</v>
      </c>
      <c r="DW110" s="37">
        <v>0</v>
      </c>
      <c r="DX110" s="37">
        <f t="shared" si="12"/>
        <v>6033.705320586652</v>
      </c>
      <c r="DY110" s="37">
        <v>0</v>
      </c>
      <c r="DZ110" s="37">
        <v>0</v>
      </c>
      <c r="EA110" s="37">
        <f>SUM(DY110:DZ110)</f>
        <v>0</v>
      </c>
      <c r="EB110" s="37">
        <v>0</v>
      </c>
      <c r="EC110" s="37">
        <v>0</v>
      </c>
      <c r="ED110" s="37">
        <f>SUM(EB110:EC110)</f>
        <v>0</v>
      </c>
      <c r="EE110" s="37">
        <v>0</v>
      </c>
      <c r="EF110" s="37">
        <v>0</v>
      </c>
      <c r="EG110" s="37">
        <f>SUM(ED110:EF110)</f>
        <v>0</v>
      </c>
      <c r="EH110" s="37">
        <v>0</v>
      </c>
      <c r="EI110" s="37">
        <v>0</v>
      </c>
      <c r="EJ110" s="37">
        <f>SUM(EH110:EI110)</f>
        <v>0</v>
      </c>
      <c r="EK110" s="37">
        <f t="shared" si="13"/>
        <v>0</v>
      </c>
      <c r="EL110" s="37">
        <f t="shared" si="14"/>
        <v>6033.705320586652</v>
      </c>
    </row>
    <row r="111" spans="1:142" ht="12.75" customHeight="1">
      <c r="A111" s="23">
        <v>103</v>
      </c>
      <c r="B111" s="9" t="s">
        <v>465</v>
      </c>
      <c r="C111" s="4" t="s">
        <v>466</v>
      </c>
      <c r="D111" s="37">
        <v>0.4965832359596014</v>
      </c>
      <c r="E111" s="37">
        <v>0.1892365968079213</v>
      </c>
      <c r="F111" s="37">
        <v>0.25849203832634826</v>
      </c>
      <c r="G111" s="37">
        <v>0.13942689383123194</v>
      </c>
      <c r="H111" s="37">
        <v>0.02070510046239506</v>
      </c>
      <c r="I111" s="37">
        <v>2.0666495683173203</v>
      </c>
      <c r="J111" s="37">
        <v>0.02190363300874929</v>
      </c>
      <c r="K111" s="37">
        <v>0.2885926764029231</v>
      </c>
      <c r="L111" s="37">
        <v>0</v>
      </c>
      <c r="M111" s="37">
        <v>0.11624640907836994</v>
      </c>
      <c r="N111" s="37">
        <v>7.652434295371263</v>
      </c>
      <c r="O111" s="37">
        <v>165.96797439992974</v>
      </c>
      <c r="P111" s="37">
        <v>97.89836697158695</v>
      </c>
      <c r="Q111" s="37">
        <v>25.1375143836337</v>
      </c>
      <c r="R111" s="37">
        <v>44.86098942445755</v>
      </c>
      <c r="S111" s="37">
        <v>1.4364110647253694</v>
      </c>
      <c r="T111" s="37">
        <v>11.86148136372559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0.43262722485917554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9.593962853841914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0.3500062855668027</v>
      </c>
      <c r="AR111" s="37">
        <v>8.989269244659766</v>
      </c>
      <c r="AS111" s="37">
        <v>0</v>
      </c>
      <c r="AT111" s="37">
        <v>1.0446339582377306</v>
      </c>
      <c r="AU111" s="37">
        <v>0</v>
      </c>
      <c r="AV111" s="37">
        <v>0</v>
      </c>
      <c r="AW111" s="37">
        <v>1.805324057905412</v>
      </c>
      <c r="AX111" s="37">
        <v>0</v>
      </c>
      <c r="AY111" s="37">
        <v>0</v>
      </c>
      <c r="AZ111" s="37">
        <v>0</v>
      </c>
      <c r="BA111" s="37">
        <v>0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17.812965480870567</v>
      </c>
      <c r="BI111" s="37">
        <v>30.514012728592796</v>
      </c>
      <c r="BJ111" s="37">
        <v>87.3791623725037</v>
      </c>
      <c r="BK111" s="37">
        <v>0</v>
      </c>
      <c r="BL111" s="37">
        <v>7.015109337692083</v>
      </c>
      <c r="BM111" s="37">
        <v>0</v>
      </c>
      <c r="BN111" s="37">
        <v>9.997961479037684</v>
      </c>
      <c r="BO111" s="37">
        <v>2.2167387806090235</v>
      </c>
      <c r="BP111" s="37">
        <v>5429.59414116672</v>
      </c>
      <c r="BQ111" s="37">
        <v>58.747132284468165</v>
      </c>
      <c r="BR111" s="37">
        <v>2.2282314097989597</v>
      </c>
      <c r="BS111" s="37">
        <v>1460.9245519698102</v>
      </c>
      <c r="BT111" s="37">
        <v>1073.9064061483327</v>
      </c>
      <c r="BU111" s="37">
        <v>116.31602576773878</v>
      </c>
      <c r="BV111" s="37">
        <v>4766.838633698498</v>
      </c>
      <c r="BW111" s="37">
        <v>24.063080030660085</v>
      </c>
      <c r="BX111" s="37">
        <v>339.22853748653756</v>
      </c>
      <c r="BY111" s="37">
        <v>161.49839489718428</v>
      </c>
      <c r="BZ111" s="37">
        <v>525.2371871433368</v>
      </c>
      <c r="CA111" s="37">
        <v>177.79525604661708</v>
      </c>
      <c r="CB111" s="37">
        <v>3.756067120466157</v>
      </c>
      <c r="CC111" s="37">
        <v>212.97489865751538</v>
      </c>
      <c r="CD111" s="37">
        <v>32.09904456798661</v>
      </c>
      <c r="CE111" s="37">
        <v>2.1279454998841776</v>
      </c>
      <c r="CF111" s="37">
        <v>53.429507699510296</v>
      </c>
      <c r="CG111" s="37">
        <v>4.23862378879992</v>
      </c>
      <c r="CH111" s="37">
        <v>4.267997430657825</v>
      </c>
      <c r="CI111" s="37">
        <v>0.37398695262387777</v>
      </c>
      <c r="CJ111" s="37">
        <v>3.3888900419246895</v>
      </c>
      <c r="CK111" s="37">
        <v>320.30239416553525</v>
      </c>
      <c r="CL111" s="37">
        <v>8.605394835053612</v>
      </c>
      <c r="CM111" s="37">
        <v>727.3541921789383</v>
      </c>
      <c r="CN111" s="37">
        <v>22.924356732954497</v>
      </c>
      <c r="CO111" s="37">
        <v>2.096708242997758</v>
      </c>
      <c r="CP111" s="37">
        <v>46.67494103059356</v>
      </c>
      <c r="CQ111" s="37">
        <v>77.89958469590498</v>
      </c>
      <c r="CR111" s="37">
        <v>14.763127953214175</v>
      </c>
      <c r="CS111" s="37">
        <v>20.157014489338216</v>
      </c>
      <c r="CT111" s="37">
        <v>28.874259313047432</v>
      </c>
      <c r="CU111" s="37">
        <v>1238.0862325777982</v>
      </c>
      <c r="CV111" s="37">
        <v>76.38350963737284</v>
      </c>
      <c r="CW111" s="37">
        <v>0</v>
      </c>
      <c r="CX111" s="37">
        <v>0.03964795476552152</v>
      </c>
      <c r="CY111" s="37">
        <v>0.6188838776699636</v>
      </c>
      <c r="CZ111" s="37">
        <v>1.1559298416750365</v>
      </c>
      <c r="DA111" s="37">
        <v>4.166806359539663</v>
      </c>
      <c r="DB111" s="37">
        <v>105.56213591150005</v>
      </c>
      <c r="DC111" s="37">
        <v>0.0010253583225972478</v>
      </c>
      <c r="DD111" s="37">
        <v>0.06970897462991055</v>
      </c>
      <c r="DE111" s="37">
        <v>9.709536909977578</v>
      </c>
      <c r="DF111" s="37">
        <v>0.024521366387005993</v>
      </c>
      <c r="DG111" s="37">
        <v>0.6202430305097383</v>
      </c>
      <c r="DH111" s="37">
        <v>0</v>
      </c>
      <c r="DI111" s="37">
        <v>0</v>
      </c>
      <c r="DJ111" s="37">
        <v>159.39178421921537</v>
      </c>
      <c r="DK111" s="37">
        <v>7.586891079571405</v>
      </c>
      <c r="DL111" s="37">
        <v>16.552094001912064</v>
      </c>
      <c r="DM111" s="37">
        <v>0</v>
      </c>
      <c r="DN111" s="37">
        <v>0.11546158604418026</v>
      </c>
      <c r="DO111" s="37">
        <v>3.392062023733788</v>
      </c>
      <c r="DP111" s="37">
        <v>0</v>
      </c>
      <c r="DQ111" s="37">
        <v>0</v>
      </c>
      <c r="DR111" s="37">
        <v>0.05681207561459134</v>
      </c>
      <c r="DS111" s="37">
        <v>0</v>
      </c>
      <c r="DT111" s="37">
        <v>0</v>
      </c>
      <c r="DU111" s="37">
        <v>2.0755740426089484</v>
      </c>
      <c r="DV111" s="37">
        <v>28.503683452216578</v>
      </c>
      <c r="DW111" s="37">
        <v>0</v>
      </c>
      <c r="DX111" s="37">
        <f t="shared" si="12"/>
        <v>17912.36383958772</v>
      </c>
      <c r="DY111" s="37">
        <v>0</v>
      </c>
      <c r="DZ111" s="37">
        <v>0</v>
      </c>
      <c r="EA111" s="37">
        <f>SUM(DY111:DZ111)</f>
        <v>0</v>
      </c>
      <c r="EB111" s="37">
        <v>0</v>
      </c>
      <c r="EC111" s="37">
        <v>0</v>
      </c>
      <c r="ED111" s="37">
        <f>SUM(EB111:EC111)</f>
        <v>0</v>
      </c>
      <c r="EE111" s="37">
        <v>0</v>
      </c>
      <c r="EF111" s="37">
        <v>0</v>
      </c>
      <c r="EG111" s="37">
        <f>SUM(ED111:EF111)</f>
        <v>0</v>
      </c>
      <c r="EH111" s="37">
        <v>0</v>
      </c>
      <c r="EI111" s="37">
        <v>0</v>
      </c>
      <c r="EJ111" s="37">
        <f>SUM(EH111:EI111)</f>
        <v>0</v>
      </c>
      <c r="EK111" s="37">
        <f t="shared" si="13"/>
        <v>0</v>
      </c>
      <c r="EL111" s="37">
        <f t="shared" si="14"/>
        <v>17912.36383958772</v>
      </c>
    </row>
    <row r="112" spans="1:142" ht="12.75" customHeight="1">
      <c r="A112" s="23">
        <v>104</v>
      </c>
      <c r="B112" s="9" t="s">
        <v>467</v>
      </c>
      <c r="C112" s="4" t="s">
        <v>468</v>
      </c>
      <c r="D112" s="37">
        <v>0.0031351161915329022</v>
      </c>
      <c r="E112" s="37">
        <v>0.021885561932352325</v>
      </c>
      <c r="F112" s="37">
        <v>0.00148234796755112</v>
      </c>
      <c r="G112" s="37">
        <v>0.0021839094636216206</v>
      </c>
      <c r="H112" s="37">
        <v>0</v>
      </c>
      <c r="I112" s="37">
        <v>0.03714789861228171</v>
      </c>
      <c r="J112" s="37">
        <v>0.0020387838581050993</v>
      </c>
      <c r="K112" s="37">
        <v>0.001</v>
      </c>
      <c r="L112" s="37">
        <v>0</v>
      </c>
      <c r="M112" s="37">
        <v>0.12322364468716923</v>
      </c>
      <c r="N112" s="37">
        <v>0.3912367040575729</v>
      </c>
      <c r="O112" s="37">
        <v>1.5928202260111803</v>
      </c>
      <c r="P112" s="37">
        <v>1.3444492983576022</v>
      </c>
      <c r="Q112" s="37">
        <v>5.102918312548558</v>
      </c>
      <c r="R112" s="37">
        <v>0.8067203188448221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0.7113205234738743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0.9005053625258347</v>
      </c>
      <c r="AS112" s="37">
        <v>0.01554841580987058</v>
      </c>
      <c r="AT112" s="37">
        <v>70.74109075926565</v>
      </c>
      <c r="AU112" s="37">
        <v>0.5788843319423028</v>
      </c>
      <c r="AV112" s="37">
        <v>0</v>
      </c>
      <c r="AW112" s="37">
        <v>0.31086542348952256</v>
      </c>
      <c r="AX112" s="37">
        <v>2.615864546499136</v>
      </c>
      <c r="AY112" s="37">
        <v>0</v>
      </c>
      <c r="AZ112" s="37">
        <v>49.77717118230801</v>
      </c>
      <c r="BA112" s="37">
        <v>0</v>
      </c>
      <c r="BB112" s="37">
        <v>0</v>
      </c>
      <c r="BC112" s="37">
        <v>3.132664639674041</v>
      </c>
      <c r="BD112" s="37">
        <v>1.7549319877248224</v>
      </c>
      <c r="BE112" s="37">
        <v>0</v>
      </c>
      <c r="BF112" s="37">
        <v>16.632604570695925</v>
      </c>
      <c r="BG112" s="37">
        <v>0</v>
      </c>
      <c r="BH112" s="37">
        <v>0</v>
      </c>
      <c r="BI112" s="37">
        <v>0.05277295501503009</v>
      </c>
      <c r="BJ112" s="37">
        <v>77.86592369977573</v>
      </c>
      <c r="BK112" s="37">
        <v>6.6291946177093095</v>
      </c>
      <c r="BL112" s="37">
        <v>49.286135648625454</v>
      </c>
      <c r="BM112" s="37">
        <v>1.3512924220458529</v>
      </c>
      <c r="BN112" s="37">
        <v>0</v>
      </c>
      <c r="BO112" s="37">
        <v>0</v>
      </c>
      <c r="BP112" s="37">
        <v>142.65548034306792</v>
      </c>
      <c r="BQ112" s="37">
        <v>698.9010801442575</v>
      </c>
      <c r="BR112" s="37">
        <v>821.1925164042677</v>
      </c>
      <c r="BS112" s="37">
        <v>36.45832003430608</v>
      </c>
      <c r="BT112" s="37">
        <v>86.10686122549454</v>
      </c>
      <c r="BU112" s="37">
        <v>12.217023755792756</v>
      </c>
      <c r="BV112" s="37">
        <v>591.7411774065052</v>
      </c>
      <c r="BW112" s="37">
        <v>4.0013663045783705</v>
      </c>
      <c r="BX112" s="37">
        <v>12.606809545792936</v>
      </c>
      <c r="BY112" s="37">
        <v>1.0511187125978598</v>
      </c>
      <c r="BZ112" s="37">
        <v>18.590955671487812</v>
      </c>
      <c r="CA112" s="37">
        <v>56.47537859449417</v>
      </c>
      <c r="CB112" s="37">
        <v>0</v>
      </c>
      <c r="CC112" s="37">
        <v>12.1194856176135</v>
      </c>
      <c r="CD112" s="37">
        <v>18.552748455885</v>
      </c>
      <c r="CE112" s="37">
        <v>620.0397342540299</v>
      </c>
      <c r="CF112" s="37">
        <v>70.42746548782095</v>
      </c>
      <c r="CG112" s="37">
        <v>43.1120827753636</v>
      </c>
      <c r="CH112" s="37">
        <v>5.071413126528294</v>
      </c>
      <c r="CI112" s="37">
        <v>6.826289748570188</v>
      </c>
      <c r="CJ112" s="37">
        <v>2.9449262134668652</v>
      </c>
      <c r="CK112" s="37">
        <v>0.004713149845237746</v>
      </c>
      <c r="CL112" s="37">
        <v>0.9735815891843828</v>
      </c>
      <c r="CM112" s="37">
        <v>118.49223233238789</v>
      </c>
      <c r="CN112" s="37">
        <v>0.19415688022672525</v>
      </c>
      <c r="CO112" s="37">
        <v>2.133407277446866</v>
      </c>
      <c r="CP112" s="37">
        <v>4.391580261008159</v>
      </c>
      <c r="CQ112" s="37">
        <v>263.07041280652214</v>
      </c>
      <c r="CR112" s="37">
        <v>1.0705333982603664</v>
      </c>
      <c r="CS112" s="37">
        <v>1.3668057372878608</v>
      </c>
      <c r="CT112" s="37">
        <v>0.03640195441889274</v>
      </c>
      <c r="CU112" s="37">
        <v>12.062285223892125</v>
      </c>
      <c r="CV112" s="37">
        <v>13.05221403432286</v>
      </c>
      <c r="CW112" s="37">
        <v>0.5986660928538838</v>
      </c>
      <c r="CX112" s="37">
        <v>0.10067890916824748</v>
      </c>
      <c r="CY112" s="37">
        <v>0.008541391613283602</v>
      </c>
      <c r="CZ112" s="37">
        <v>0.016354892004124686</v>
      </c>
      <c r="DA112" s="37">
        <v>0.01912047600081607</v>
      </c>
      <c r="DB112" s="37">
        <v>4.93723221420119</v>
      </c>
      <c r="DC112" s="37">
        <v>0.005529296760333207</v>
      </c>
      <c r="DD112" s="37">
        <v>0.036812298184820985</v>
      </c>
      <c r="DE112" s="37">
        <v>0.17398068276116757</v>
      </c>
      <c r="DF112" s="37">
        <v>0</v>
      </c>
      <c r="DG112" s="37">
        <v>0.3073723686435603</v>
      </c>
      <c r="DH112" s="37">
        <v>0</v>
      </c>
      <c r="DI112" s="37">
        <v>0</v>
      </c>
      <c r="DJ112" s="37">
        <v>25.84982601055173</v>
      </c>
      <c r="DK112" s="37">
        <v>0.5129368112412381</v>
      </c>
      <c r="DL112" s="37">
        <v>2.873617776683337</v>
      </c>
      <c r="DM112" s="37">
        <v>0</v>
      </c>
      <c r="DN112" s="37">
        <v>0.002463941626689728</v>
      </c>
      <c r="DO112" s="37">
        <v>0</v>
      </c>
      <c r="DP112" s="37">
        <v>0.011039280788214895</v>
      </c>
      <c r="DQ112" s="37">
        <v>0</v>
      </c>
      <c r="DR112" s="37">
        <v>0.12390921951373482</v>
      </c>
      <c r="DS112" s="37">
        <v>0</v>
      </c>
      <c r="DT112" s="37">
        <v>0.009210317859980518</v>
      </c>
      <c r="DU112" s="37">
        <v>0.5184604917655353</v>
      </c>
      <c r="DV112" s="37">
        <v>5.701457790195916</v>
      </c>
      <c r="DW112" s="37">
        <v>0</v>
      </c>
      <c r="DX112" s="37">
        <f t="shared" si="12"/>
        <v>4011.534781938256</v>
      </c>
      <c r="DY112" s="37">
        <v>0</v>
      </c>
      <c r="DZ112" s="37">
        <v>0</v>
      </c>
      <c r="EA112" s="37">
        <f>SUM(DY112:DZ112)</f>
        <v>0</v>
      </c>
      <c r="EB112" s="37">
        <v>0</v>
      </c>
      <c r="EC112" s="37">
        <v>0</v>
      </c>
      <c r="ED112" s="37">
        <f>SUM(EB112:EC112)</f>
        <v>0</v>
      </c>
      <c r="EE112" s="37">
        <v>0</v>
      </c>
      <c r="EF112" s="37">
        <v>0</v>
      </c>
      <c r="EG112" s="37">
        <f>SUM(ED112:EF112)</f>
        <v>0</v>
      </c>
      <c r="EH112" s="37">
        <v>0</v>
      </c>
      <c r="EI112" s="37">
        <v>0</v>
      </c>
      <c r="EJ112" s="37">
        <f>SUM(EH112:EI112)</f>
        <v>0</v>
      </c>
      <c r="EK112" s="37">
        <f t="shared" si="13"/>
        <v>0</v>
      </c>
      <c r="EL112" s="37">
        <f t="shared" si="14"/>
        <v>4011.534781938256</v>
      </c>
    </row>
    <row r="113" spans="1:142" ht="12.75" customHeight="1">
      <c r="A113" s="23">
        <v>105</v>
      </c>
      <c r="B113" s="9" t="s">
        <v>469</v>
      </c>
      <c r="C113" s="4" t="s">
        <v>470</v>
      </c>
      <c r="D113" s="37">
        <v>8.712497360020496</v>
      </c>
      <c r="E113" s="37">
        <v>0.45577640644627554</v>
      </c>
      <c r="F113" s="37">
        <v>3.083898322989811</v>
      </c>
      <c r="G113" s="37">
        <v>1.8318816101853332</v>
      </c>
      <c r="H113" s="37">
        <v>0.36326867291237275</v>
      </c>
      <c r="I113" s="37">
        <v>1.1780767759475481</v>
      </c>
      <c r="J113" s="37">
        <v>0.767417960580581</v>
      </c>
      <c r="K113" s="37">
        <v>0</v>
      </c>
      <c r="L113" s="37">
        <v>0</v>
      </c>
      <c r="M113" s="37">
        <v>0</v>
      </c>
      <c r="N113" s="37">
        <v>0.11415512860091791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0</v>
      </c>
      <c r="AW113" s="37">
        <v>0</v>
      </c>
      <c r="AX113" s="37">
        <v>0</v>
      </c>
      <c r="AY113" s="37">
        <v>0</v>
      </c>
      <c r="AZ113" s="37">
        <v>0</v>
      </c>
      <c r="BA113" s="37">
        <v>0</v>
      </c>
      <c r="BB113" s="37">
        <v>0</v>
      </c>
      <c r="BC113" s="37">
        <v>0</v>
      </c>
      <c r="BD113" s="37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46.88487440210067</v>
      </c>
      <c r="BK113" s="37">
        <v>0</v>
      </c>
      <c r="BL113" s="37">
        <v>0</v>
      </c>
      <c r="BM113" s="37">
        <v>0</v>
      </c>
      <c r="BN113" s="37">
        <v>0</v>
      </c>
      <c r="BO113" s="37">
        <v>1.5742486247606946</v>
      </c>
      <c r="BP113" s="37">
        <v>12.171330875182544</v>
      </c>
      <c r="BQ113" s="37">
        <v>0</v>
      </c>
      <c r="BR113" s="37">
        <v>0</v>
      </c>
      <c r="BS113" s="37">
        <v>5.200059907676335</v>
      </c>
      <c r="BT113" s="37">
        <v>0.4748188417893675</v>
      </c>
      <c r="BU113" s="37">
        <v>0</v>
      </c>
      <c r="BV113" s="37">
        <v>0</v>
      </c>
      <c r="BW113" s="37">
        <v>1.9436825412963055</v>
      </c>
      <c r="BX113" s="37">
        <v>121.77867786559776</v>
      </c>
      <c r="BY113" s="37">
        <v>81.07229023869643</v>
      </c>
      <c r="BZ113" s="37">
        <v>419.99911425940996</v>
      </c>
      <c r="CA113" s="37">
        <v>0</v>
      </c>
      <c r="CB113" s="37">
        <v>0</v>
      </c>
      <c r="CC113" s="37">
        <v>0</v>
      </c>
      <c r="CD113" s="37">
        <v>0.4131224189139521</v>
      </c>
      <c r="CE113" s="37">
        <v>0</v>
      </c>
      <c r="CF113" s="37">
        <v>0</v>
      </c>
      <c r="CG113" s="37">
        <v>0</v>
      </c>
      <c r="CH113" s="37">
        <v>0</v>
      </c>
      <c r="CI113" s="37">
        <v>0</v>
      </c>
      <c r="CJ113" s="37">
        <v>0</v>
      </c>
      <c r="CK113" s="37">
        <v>0</v>
      </c>
      <c r="CL113" s="37">
        <v>18.972305015655465</v>
      </c>
      <c r="CM113" s="37">
        <v>0</v>
      </c>
      <c r="CN113" s="37">
        <v>0</v>
      </c>
      <c r="CO113" s="37">
        <v>0</v>
      </c>
      <c r="CP113" s="37">
        <v>899.180703237585</v>
      </c>
      <c r="CQ113" s="37">
        <v>3.520336870370455</v>
      </c>
      <c r="CR113" s="37">
        <v>7.910209511968123</v>
      </c>
      <c r="CS113" s="37">
        <v>0.03670945996768067</v>
      </c>
      <c r="CT113" s="37">
        <v>9.12726891117127</v>
      </c>
      <c r="CU113" s="37">
        <v>1825.482749096196</v>
      </c>
      <c r="CV113" s="37">
        <v>0</v>
      </c>
      <c r="CW113" s="37">
        <v>0</v>
      </c>
      <c r="CX113" s="37">
        <v>0</v>
      </c>
      <c r="CY113" s="37">
        <v>0</v>
      </c>
      <c r="CZ113" s="37">
        <v>9.542661203763853</v>
      </c>
      <c r="DA113" s="37">
        <v>19.81989061102377</v>
      </c>
      <c r="DB113" s="37">
        <v>1.6442589939195091</v>
      </c>
      <c r="DC113" s="37">
        <v>1.5590748330785797</v>
      </c>
      <c r="DD113" s="37">
        <v>0</v>
      </c>
      <c r="DE113" s="37">
        <v>2.596487950055483</v>
      </c>
      <c r="DF113" s="37">
        <v>0</v>
      </c>
      <c r="DG113" s="37">
        <v>142.53313089860683</v>
      </c>
      <c r="DH113" s="37">
        <v>0</v>
      </c>
      <c r="DI113" s="37">
        <v>0</v>
      </c>
      <c r="DJ113" s="37">
        <v>0</v>
      </c>
      <c r="DK113" s="37">
        <v>26.30031430468557</v>
      </c>
      <c r="DL113" s="37">
        <v>0</v>
      </c>
      <c r="DM113" s="37">
        <v>0</v>
      </c>
      <c r="DN113" s="37">
        <v>0</v>
      </c>
      <c r="DO113" s="37">
        <v>0</v>
      </c>
      <c r="DP113" s="37">
        <v>0</v>
      </c>
      <c r="DQ113" s="37">
        <v>0</v>
      </c>
      <c r="DR113" s="37">
        <v>0</v>
      </c>
      <c r="DS113" s="37">
        <v>0</v>
      </c>
      <c r="DT113" s="37">
        <v>0</v>
      </c>
      <c r="DU113" s="37">
        <v>0</v>
      </c>
      <c r="DV113" s="37">
        <v>0</v>
      </c>
      <c r="DW113" s="37">
        <v>0</v>
      </c>
      <c r="DX113" s="37">
        <f t="shared" si="12"/>
        <v>3676.2452931111557</v>
      </c>
      <c r="DY113" s="37">
        <v>0</v>
      </c>
      <c r="DZ113" s="37">
        <v>0</v>
      </c>
      <c r="EA113" s="37">
        <f>SUM(DY113:DZ113)</f>
        <v>0</v>
      </c>
      <c r="EB113" s="37">
        <v>0</v>
      </c>
      <c r="EC113" s="37">
        <v>0</v>
      </c>
      <c r="ED113" s="37">
        <f>SUM(EB113:EC113)</f>
        <v>0</v>
      </c>
      <c r="EE113" s="37">
        <v>0</v>
      </c>
      <c r="EF113" s="37">
        <v>0</v>
      </c>
      <c r="EG113" s="37">
        <f>SUM(ED113:EF113)</f>
        <v>0</v>
      </c>
      <c r="EH113" s="37">
        <v>0</v>
      </c>
      <c r="EI113" s="37">
        <v>0</v>
      </c>
      <c r="EJ113" s="37">
        <f>SUM(EH113:EI113)</f>
        <v>0</v>
      </c>
      <c r="EK113" s="37">
        <f t="shared" si="13"/>
        <v>0</v>
      </c>
      <c r="EL113" s="37">
        <f t="shared" si="14"/>
        <v>3676.2452931111557</v>
      </c>
    </row>
    <row r="114" spans="1:142" ht="12.75" customHeight="1">
      <c r="A114" s="23">
        <v>106</v>
      </c>
      <c r="B114" s="9" t="s">
        <v>471</v>
      </c>
      <c r="C114" s="4" t="s">
        <v>472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0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7">
        <v>0</v>
      </c>
      <c r="DA114" s="37">
        <v>0</v>
      </c>
      <c r="DB114" s="37">
        <v>0</v>
      </c>
      <c r="DC114" s="37">
        <v>0</v>
      </c>
      <c r="DD114" s="37">
        <v>0</v>
      </c>
      <c r="DE114" s="37">
        <v>0</v>
      </c>
      <c r="DF114" s="37">
        <v>0</v>
      </c>
      <c r="DG114" s="37">
        <v>0</v>
      </c>
      <c r="DH114" s="37">
        <v>0</v>
      </c>
      <c r="DI114" s="37">
        <v>0</v>
      </c>
      <c r="DJ114" s="37">
        <v>0</v>
      </c>
      <c r="DK114" s="37">
        <v>0</v>
      </c>
      <c r="DL114" s="37">
        <v>0</v>
      </c>
      <c r="DM114" s="37">
        <v>0</v>
      </c>
      <c r="DN114" s="37">
        <v>0</v>
      </c>
      <c r="DO114" s="37">
        <v>0</v>
      </c>
      <c r="DP114" s="37">
        <v>0</v>
      </c>
      <c r="DQ114" s="37">
        <v>0</v>
      </c>
      <c r="DR114" s="37">
        <v>0</v>
      </c>
      <c r="DS114" s="37">
        <v>0</v>
      </c>
      <c r="DT114" s="37">
        <v>0</v>
      </c>
      <c r="DU114" s="37">
        <v>0</v>
      </c>
      <c r="DV114" s="37">
        <v>0</v>
      </c>
      <c r="DW114" s="37">
        <v>0</v>
      </c>
      <c r="DX114" s="37">
        <f t="shared" si="12"/>
        <v>0</v>
      </c>
      <c r="DY114" s="37">
        <v>0</v>
      </c>
      <c r="DZ114" s="37">
        <v>0</v>
      </c>
      <c r="EA114" s="37">
        <f>SUM(DY114:DZ114)</f>
        <v>0</v>
      </c>
      <c r="EB114" s="37">
        <v>0</v>
      </c>
      <c r="EC114" s="37">
        <v>0</v>
      </c>
      <c r="ED114" s="37">
        <f>SUM(EB114:EC114)</f>
        <v>0</v>
      </c>
      <c r="EE114" s="37">
        <v>0</v>
      </c>
      <c r="EF114" s="37">
        <v>0</v>
      </c>
      <c r="EG114" s="37">
        <f>SUM(ED114:EF114)</f>
        <v>0</v>
      </c>
      <c r="EH114" s="37">
        <v>905.2669857523423</v>
      </c>
      <c r="EI114" s="37">
        <v>0</v>
      </c>
      <c r="EJ114" s="37">
        <f>SUM(EH114:EI114)</f>
        <v>905.2669857523423</v>
      </c>
      <c r="EK114" s="37">
        <f t="shared" si="13"/>
        <v>905.2669857523423</v>
      </c>
      <c r="EL114" s="37">
        <f t="shared" si="14"/>
        <v>905.2669857523423</v>
      </c>
    </row>
    <row r="115" spans="1:142" ht="12.75" customHeight="1">
      <c r="A115" s="23">
        <v>107</v>
      </c>
      <c r="B115" s="9" t="s">
        <v>473</v>
      </c>
      <c r="C115" s="4" t="s">
        <v>474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v>0</v>
      </c>
      <c r="AZ115" s="37">
        <v>0</v>
      </c>
      <c r="BA115" s="37">
        <v>0</v>
      </c>
      <c r="BB115" s="37">
        <v>0</v>
      </c>
      <c r="BC115" s="37">
        <v>0</v>
      </c>
      <c r="BD115" s="37">
        <v>0</v>
      </c>
      <c r="BE115" s="37">
        <v>0</v>
      </c>
      <c r="BF115" s="37">
        <v>0</v>
      </c>
      <c r="BG115" s="37">
        <v>0</v>
      </c>
      <c r="BH115" s="37">
        <v>0</v>
      </c>
      <c r="BI115" s="37">
        <v>0</v>
      </c>
      <c r="BJ115" s="37">
        <v>0</v>
      </c>
      <c r="BK115" s="37">
        <v>0</v>
      </c>
      <c r="BL115" s="37">
        <v>0</v>
      </c>
      <c r="BM115" s="37">
        <v>0</v>
      </c>
      <c r="BN115" s="37">
        <v>0</v>
      </c>
      <c r="BO115" s="37">
        <v>0</v>
      </c>
      <c r="BP115" s="37">
        <v>0</v>
      </c>
      <c r="BQ115" s="37">
        <v>0</v>
      </c>
      <c r="BR115" s="37">
        <v>0</v>
      </c>
      <c r="BS115" s="37">
        <v>0</v>
      </c>
      <c r="BT115" s="37">
        <v>0</v>
      </c>
      <c r="BU115" s="37">
        <v>0</v>
      </c>
      <c r="BV115" s="37">
        <v>0</v>
      </c>
      <c r="BW115" s="37">
        <v>0</v>
      </c>
      <c r="BX115" s="37">
        <v>0</v>
      </c>
      <c r="BY115" s="37">
        <v>0</v>
      </c>
      <c r="BZ115" s="37">
        <v>0</v>
      </c>
      <c r="CA115" s="37">
        <v>0</v>
      </c>
      <c r="CB115" s="37">
        <v>0</v>
      </c>
      <c r="CC115" s="37">
        <v>0</v>
      </c>
      <c r="CD115" s="37">
        <v>0</v>
      </c>
      <c r="CE115" s="37">
        <v>0</v>
      </c>
      <c r="CF115" s="37">
        <v>0</v>
      </c>
      <c r="CG115" s="37">
        <v>0</v>
      </c>
      <c r="CH115" s="37">
        <v>0</v>
      </c>
      <c r="CI115" s="37">
        <v>0</v>
      </c>
      <c r="CJ115" s="37">
        <v>0</v>
      </c>
      <c r="CK115" s="37">
        <v>0</v>
      </c>
      <c r="CL115" s="37">
        <v>0</v>
      </c>
      <c r="CM115" s="37">
        <v>0</v>
      </c>
      <c r="CN115" s="37">
        <v>0</v>
      </c>
      <c r="CO115" s="37">
        <v>0</v>
      </c>
      <c r="CP115" s="37">
        <v>0</v>
      </c>
      <c r="CQ115" s="37">
        <v>0</v>
      </c>
      <c r="CR115" s="37">
        <v>0</v>
      </c>
      <c r="CS115" s="37">
        <v>0</v>
      </c>
      <c r="CT115" s="37">
        <v>0</v>
      </c>
      <c r="CU115" s="37">
        <v>42.58063184898519</v>
      </c>
      <c r="CV115" s="37">
        <v>0</v>
      </c>
      <c r="CW115" s="37">
        <v>0</v>
      </c>
      <c r="CX115" s="37">
        <v>0</v>
      </c>
      <c r="CY115" s="37">
        <v>0</v>
      </c>
      <c r="CZ115" s="37">
        <v>0</v>
      </c>
      <c r="DA115" s="37">
        <v>0</v>
      </c>
      <c r="DB115" s="37">
        <v>0</v>
      </c>
      <c r="DC115" s="37">
        <v>0</v>
      </c>
      <c r="DD115" s="37">
        <v>0</v>
      </c>
      <c r="DE115" s="37">
        <v>0</v>
      </c>
      <c r="DF115" s="37">
        <v>0</v>
      </c>
      <c r="DG115" s="37">
        <v>0</v>
      </c>
      <c r="DH115" s="37">
        <v>0</v>
      </c>
      <c r="DI115" s="37">
        <v>0</v>
      </c>
      <c r="DJ115" s="37">
        <v>0</v>
      </c>
      <c r="DK115" s="37">
        <v>0</v>
      </c>
      <c r="DL115" s="37">
        <v>0</v>
      </c>
      <c r="DM115" s="37">
        <v>0</v>
      </c>
      <c r="DN115" s="37">
        <v>0</v>
      </c>
      <c r="DO115" s="37">
        <v>0</v>
      </c>
      <c r="DP115" s="37">
        <v>0</v>
      </c>
      <c r="DQ115" s="37">
        <v>0</v>
      </c>
      <c r="DR115" s="37">
        <v>0</v>
      </c>
      <c r="DS115" s="37">
        <v>0</v>
      </c>
      <c r="DT115" s="37">
        <v>0</v>
      </c>
      <c r="DU115" s="37">
        <v>0</v>
      </c>
      <c r="DV115" s="37">
        <v>0</v>
      </c>
      <c r="DW115" s="37">
        <v>0</v>
      </c>
      <c r="DX115" s="37">
        <f t="shared" si="12"/>
        <v>42.58063184898519</v>
      </c>
      <c r="DY115" s="37">
        <v>0</v>
      </c>
      <c r="DZ115" s="37">
        <v>0</v>
      </c>
      <c r="EA115" s="37">
        <f>SUM(DY115:DZ115)</f>
        <v>0</v>
      </c>
      <c r="EB115" s="37">
        <v>0</v>
      </c>
      <c r="EC115" s="37">
        <v>0</v>
      </c>
      <c r="ED115" s="37">
        <f>SUM(EB115:EC115)</f>
        <v>0</v>
      </c>
      <c r="EE115" s="37">
        <v>0</v>
      </c>
      <c r="EF115" s="37">
        <v>0</v>
      </c>
      <c r="EG115" s="37">
        <f>SUM(ED115:EF115)</f>
        <v>0</v>
      </c>
      <c r="EH115" s="37">
        <v>0</v>
      </c>
      <c r="EI115" s="37">
        <v>0</v>
      </c>
      <c r="EJ115" s="37">
        <f>SUM(EH115:EI115)</f>
        <v>0</v>
      </c>
      <c r="EK115" s="37">
        <f t="shared" si="13"/>
        <v>0</v>
      </c>
      <c r="EL115" s="37">
        <f t="shared" si="14"/>
        <v>42.58063184898519</v>
      </c>
    </row>
    <row r="116" spans="1:142" ht="12.75" customHeight="1">
      <c r="A116" s="23">
        <v>108</v>
      </c>
      <c r="B116" s="9" t="s">
        <v>475</v>
      </c>
      <c r="C116" s="4" t="s">
        <v>476</v>
      </c>
      <c r="D116" s="37">
        <v>9.642750008586559</v>
      </c>
      <c r="E116" s="37">
        <v>2.229723976492867</v>
      </c>
      <c r="F116" s="37">
        <v>0.5708643415376426</v>
      </c>
      <c r="G116" s="37">
        <v>1.3020960209033057</v>
      </c>
      <c r="H116" s="37">
        <v>0.4020556740618364</v>
      </c>
      <c r="I116" s="37">
        <v>35.669569011367756</v>
      </c>
      <c r="J116" s="37">
        <v>12.560231077963671</v>
      </c>
      <c r="K116" s="37">
        <v>102.34125330015601</v>
      </c>
      <c r="L116" s="37">
        <v>0</v>
      </c>
      <c r="M116" s="37">
        <v>66.86713465763272</v>
      </c>
      <c r="N116" s="37">
        <v>265.0831599206437</v>
      </c>
      <c r="O116" s="37">
        <v>186.37650714501757</v>
      </c>
      <c r="P116" s="37">
        <v>1.048682016135557</v>
      </c>
      <c r="Q116" s="37">
        <v>4.757865726931538</v>
      </c>
      <c r="R116" s="37">
        <v>227.1149310758982</v>
      </c>
      <c r="S116" s="37">
        <v>114.63427154724481</v>
      </c>
      <c r="T116" s="37">
        <v>175.86305226595022</v>
      </c>
      <c r="U116" s="37">
        <v>95.12622689248225</v>
      </c>
      <c r="V116" s="37">
        <v>208.13784387673107</v>
      </c>
      <c r="W116" s="37">
        <v>3.8522471817171344</v>
      </c>
      <c r="X116" s="37">
        <v>0.36259054092883714</v>
      </c>
      <c r="Y116" s="37">
        <v>120.82178622870356</v>
      </c>
      <c r="Z116" s="37">
        <v>0.19877985918098087</v>
      </c>
      <c r="AA116" s="37">
        <v>21.706572700427333</v>
      </c>
      <c r="AB116" s="37">
        <v>0.3367564673183676</v>
      </c>
      <c r="AC116" s="37">
        <v>52.81717101987103</v>
      </c>
      <c r="AD116" s="37">
        <v>58.647423962100085</v>
      </c>
      <c r="AE116" s="37">
        <v>228.36855964368888</v>
      </c>
      <c r="AF116" s="37">
        <v>401.5574746974255</v>
      </c>
      <c r="AG116" s="37">
        <v>514.5336631390203</v>
      </c>
      <c r="AH116" s="37">
        <v>33.29606489779779</v>
      </c>
      <c r="AI116" s="37">
        <v>59.57145276391</v>
      </c>
      <c r="AJ116" s="37">
        <v>1.1585608473230993</v>
      </c>
      <c r="AK116" s="37">
        <v>123.34241193622188</v>
      </c>
      <c r="AL116" s="37">
        <v>3.5102080143596086</v>
      </c>
      <c r="AM116" s="37">
        <v>48.65329673643682</v>
      </c>
      <c r="AN116" s="37">
        <v>1.0295523011098966</v>
      </c>
      <c r="AO116" s="37">
        <v>41.97239336636075</v>
      </c>
      <c r="AP116" s="37">
        <v>87.94915688335284</v>
      </c>
      <c r="AQ116" s="37">
        <v>20.423649159692268</v>
      </c>
      <c r="AR116" s="37">
        <v>234.03512718559395</v>
      </c>
      <c r="AS116" s="37">
        <v>17.103785388640834</v>
      </c>
      <c r="AT116" s="37">
        <v>7.001084199936072</v>
      </c>
      <c r="AU116" s="37">
        <v>3.2870295978831465</v>
      </c>
      <c r="AV116" s="37">
        <v>1.186832688639386</v>
      </c>
      <c r="AW116" s="37">
        <v>4.440130263149961</v>
      </c>
      <c r="AX116" s="37">
        <v>137.29509285180134</v>
      </c>
      <c r="AY116" s="37">
        <v>79.44358177544291</v>
      </c>
      <c r="AZ116" s="37">
        <v>122.09896770417868</v>
      </c>
      <c r="BA116" s="37">
        <v>1.3225333509100996</v>
      </c>
      <c r="BB116" s="37">
        <v>40.98759263386321</v>
      </c>
      <c r="BC116" s="37">
        <v>66.34805026157287</v>
      </c>
      <c r="BD116" s="37">
        <v>139.72414305854207</v>
      </c>
      <c r="BE116" s="37">
        <v>192.189215856732</v>
      </c>
      <c r="BF116" s="37">
        <v>56.280027876073326</v>
      </c>
      <c r="BG116" s="37">
        <v>32.334143685331505</v>
      </c>
      <c r="BH116" s="37">
        <v>424.11823180586435</v>
      </c>
      <c r="BI116" s="37">
        <v>19.5600686448917</v>
      </c>
      <c r="BJ116" s="37">
        <v>484.4797405489508</v>
      </c>
      <c r="BK116" s="37">
        <v>82.8511112228359</v>
      </c>
      <c r="BL116" s="37">
        <v>205.30593891470727</v>
      </c>
      <c r="BM116" s="37">
        <v>12.45266032748417</v>
      </c>
      <c r="BN116" s="37">
        <v>1.4229255318914187</v>
      </c>
      <c r="BO116" s="37">
        <v>7.443595798259231</v>
      </c>
      <c r="BP116" s="37">
        <v>492.5494615832743</v>
      </c>
      <c r="BQ116" s="37">
        <v>20.76413094940027</v>
      </c>
      <c r="BR116" s="37">
        <v>295.66658762198733</v>
      </c>
      <c r="BS116" s="37">
        <v>324.2167729417206</v>
      </c>
      <c r="BT116" s="37">
        <v>203.3594015685832</v>
      </c>
      <c r="BU116" s="37">
        <v>994.8328460949273</v>
      </c>
      <c r="BV116" s="37">
        <v>3411.7885720989398</v>
      </c>
      <c r="BW116" s="37">
        <v>202.38713941858973</v>
      </c>
      <c r="BX116" s="37">
        <v>114.4639993109238</v>
      </c>
      <c r="BY116" s="37">
        <v>233.05839144475695</v>
      </c>
      <c r="BZ116" s="37">
        <v>1884.268152921433</v>
      </c>
      <c r="CA116" s="37">
        <v>202.90547564960582</v>
      </c>
      <c r="CB116" s="37">
        <v>0.2877087898796991</v>
      </c>
      <c r="CC116" s="37">
        <v>99.76418174395631</v>
      </c>
      <c r="CD116" s="37">
        <v>100.58188837738918</v>
      </c>
      <c r="CE116" s="37">
        <v>22.940986229834436</v>
      </c>
      <c r="CF116" s="37">
        <v>141.0222256515634</v>
      </c>
      <c r="CG116" s="37">
        <v>45.586652823290066</v>
      </c>
      <c r="CH116" s="37">
        <v>117.43564336437429</v>
      </c>
      <c r="CI116" s="37">
        <v>131.21872455241197</v>
      </c>
      <c r="CJ116" s="37">
        <v>58.42025220023829</v>
      </c>
      <c r="CK116" s="37">
        <v>13507.099909229728</v>
      </c>
      <c r="CL116" s="37">
        <v>23.776493265573148</v>
      </c>
      <c r="CM116" s="37">
        <v>2182.9166367933894</v>
      </c>
      <c r="CN116" s="37">
        <v>43.082579923898386</v>
      </c>
      <c r="CO116" s="37">
        <v>104.46604056171437</v>
      </c>
      <c r="CP116" s="37">
        <v>1757.3519746284744</v>
      </c>
      <c r="CQ116" s="37">
        <v>475.17695798058617</v>
      </c>
      <c r="CR116" s="37">
        <v>0.0724821836289029</v>
      </c>
      <c r="CS116" s="37">
        <v>0.027604102590333482</v>
      </c>
      <c r="CT116" s="37">
        <v>0.04879168724969866</v>
      </c>
      <c r="CU116" s="37">
        <v>1601.999968886632</v>
      </c>
      <c r="CV116" s="37">
        <v>139.2924450494454</v>
      </c>
      <c r="CW116" s="37">
        <v>139.9531887604861</v>
      </c>
      <c r="CX116" s="37">
        <v>47.620185280959305</v>
      </c>
      <c r="CY116" s="37">
        <v>23.989943306087987</v>
      </c>
      <c r="CZ116" s="37">
        <v>13.74239585374039</v>
      </c>
      <c r="DA116" s="37">
        <v>16.604676113044153</v>
      </c>
      <c r="DB116" s="37">
        <v>0.21928912861917607</v>
      </c>
      <c r="DC116" s="37">
        <v>0.88177388740932</v>
      </c>
      <c r="DD116" s="37">
        <v>15.254684976048313</v>
      </c>
      <c r="DE116" s="37">
        <v>27.17962042730127</v>
      </c>
      <c r="DF116" s="37">
        <v>1.9290581713373678</v>
      </c>
      <c r="DG116" s="37">
        <v>44.03668849466382</v>
      </c>
      <c r="DH116" s="37">
        <v>46.05984832010426</v>
      </c>
      <c r="DI116" s="37">
        <v>2.539560603664098</v>
      </c>
      <c r="DJ116" s="37">
        <v>460.6180424158215</v>
      </c>
      <c r="DK116" s="37">
        <v>57.0732307353931</v>
      </c>
      <c r="DL116" s="37">
        <v>96.3395186070771</v>
      </c>
      <c r="DM116" s="37">
        <v>0</v>
      </c>
      <c r="DN116" s="37">
        <v>3.0763391780125144</v>
      </c>
      <c r="DO116" s="37">
        <v>0</v>
      </c>
      <c r="DP116" s="37">
        <v>5.460525981034807</v>
      </c>
      <c r="DQ116" s="37">
        <v>0.051338825105172195</v>
      </c>
      <c r="DR116" s="37">
        <v>7.9087183249583015</v>
      </c>
      <c r="DS116" s="37">
        <v>8.245930249963171</v>
      </c>
      <c r="DT116" s="37">
        <v>2.1335272875190636</v>
      </c>
      <c r="DU116" s="37">
        <v>48.60221284630933</v>
      </c>
      <c r="DV116" s="37">
        <v>311.742643406993</v>
      </c>
      <c r="DW116" s="37">
        <v>0</v>
      </c>
      <c r="DX116" s="37">
        <f t="shared" si="12"/>
        <v>36020.64362286748</v>
      </c>
      <c r="DY116" s="37">
        <v>0</v>
      </c>
      <c r="DZ116" s="37">
        <v>0</v>
      </c>
      <c r="EA116" s="37">
        <f>SUM(DY116:DZ116)</f>
        <v>0</v>
      </c>
      <c r="EB116" s="37">
        <v>69430.30021995406</v>
      </c>
      <c r="EC116" s="37">
        <v>0</v>
      </c>
      <c r="ED116" s="37">
        <f>SUM(EB116:EC116)</f>
        <v>69430.30021995406</v>
      </c>
      <c r="EE116" s="37">
        <v>0</v>
      </c>
      <c r="EF116" s="37">
        <v>0</v>
      </c>
      <c r="EG116" s="37">
        <f>SUM(ED116:EF116)</f>
        <v>69430.30021995406</v>
      </c>
      <c r="EH116" s="37">
        <v>36702.152289336555</v>
      </c>
      <c r="EI116" s="37">
        <v>0</v>
      </c>
      <c r="EJ116" s="37">
        <f>SUM(EH116:EI116)</f>
        <v>36702.152289336555</v>
      </c>
      <c r="EK116" s="37">
        <f t="shared" si="13"/>
        <v>106132.45250929063</v>
      </c>
      <c r="EL116" s="37">
        <f t="shared" si="14"/>
        <v>142153.0961321581</v>
      </c>
    </row>
    <row r="117" spans="1:142" ht="12.75" customHeight="1">
      <c r="A117" s="23">
        <v>109</v>
      </c>
      <c r="B117" s="9" t="s">
        <v>477</v>
      </c>
      <c r="C117" s="4" t="s">
        <v>478</v>
      </c>
      <c r="D117" s="37">
        <v>2.7120474911778385</v>
      </c>
      <c r="E117" s="37">
        <v>0.14187519474183974</v>
      </c>
      <c r="F117" s="37">
        <v>0.06971292066515206</v>
      </c>
      <c r="G117" s="37">
        <v>0.3078343829839695</v>
      </c>
      <c r="H117" s="37">
        <v>0.11307916115032093</v>
      </c>
      <c r="I117" s="37">
        <v>8.131399377405925</v>
      </c>
      <c r="J117" s="37">
        <v>0.04797524426552922</v>
      </c>
      <c r="K117" s="37">
        <v>32.74062338499991</v>
      </c>
      <c r="L117" s="37">
        <v>0</v>
      </c>
      <c r="M117" s="37">
        <v>0.7613176632004299</v>
      </c>
      <c r="N117" s="37">
        <v>102.18224509769061</v>
      </c>
      <c r="O117" s="37">
        <v>144.03012509768894</v>
      </c>
      <c r="P117" s="37">
        <v>9.183387796724318</v>
      </c>
      <c r="Q117" s="37">
        <v>2.3513428507182454</v>
      </c>
      <c r="R117" s="37">
        <v>0</v>
      </c>
      <c r="S117" s="37">
        <v>0</v>
      </c>
      <c r="T117" s="37">
        <v>0</v>
      </c>
      <c r="U117" s="37">
        <v>0.23973522291006857</v>
      </c>
      <c r="V117" s="37">
        <v>0</v>
      </c>
      <c r="W117" s="37">
        <v>0.18522822958308763</v>
      </c>
      <c r="X117" s="37">
        <v>0</v>
      </c>
      <c r="Y117" s="37">
        <v>0</v>
      </c>
      <c r="Z117" s="37">
        <v>0</v>
      </c>
      <c r="AA117" s="37">
        <v>7.658434108430942</v>
      </c>
      <c r="AB117" s="37">
        <v>0</v>
      </c>
      <c r="AC117" s="37">
        <v>8.51476171109297</v>
      </c>
      <c r="AD117" s="37">
        <v>0.001</v>
      </c>
      <c r="AE117" s="37">
        <v>0.045380194663447414</v>
      </c>
      <c r="AF117" s="37">
        <v>0</v>
      </c>
      <c r="AG117" s="37">
        <v>0</v>
      </c>
      <c r="AH117" s="37">
        <v>0.04036891535364463</v>
      </c>
      <c r="AI117" s="37">
        <v>0</v>
      </c>
      <c r="AJ117" s="37">
        <v>0.548070729122651</v>
      </c>
      <c r="AK117" s="37">
        <v>1.0389770437153072</v>
      </c>
      <c r="AL117" s="37">
        <v>0</v>
      </c>
      <c r="AM117" s="37">
        <v>0.12860624747093663</v>
      </c>
      <c r="AN117" s="37">
        <v>0.0746267572291981</v>
      </c>
      <c r="AO117" s="37">
        <v>0</v>
      </c>
      <c r="AP117" s="37">
        <v>0.12395824858776308</v>
      </c>
      <c r="AQ117" s="37">
        <v>0</v>
      </c>
      <c r="AR117" s="37">
        <v>0</v>
      </c>
      <c r="AS117" s="37">
        <v>0.009206421770739963</v>
      </c>
      <c r="AT117" s="37">
        <v>0</v>
      </c>
      <c r="AU117" s="37">
        <v>0</v>
      </c>
      <c r="AV117" s="37">
        <v>0.0028365731942279885</v>
      </c>
      <c r="AW117" s="37">
        <v>0</v>
      </c>
      <c r="AX117" s="37">
        <v>0.0028365731942279885</v>
      </c>
      <c r="AY117" s="37">
        <v>12.146057124358233</v>
      </c>
      <c r="AZ117" s="37">
        <v>0</v>
      </c>
      <c r="BA117" s="37">
        <v>0.12378407304074908</v>
      </c>
      <c r="BB117" s="37">
        <v>0</v>
      </c>
      <c r="BC117" s="37">
        <v>0.05348184582169858</v>
      </c>
      <c r="BD117" s="37">
        <v>0</v>
      </c>
      <c r="BE117" s="37">
        <v>0</v>
      </c>
      <c r="BF117" s="37">
        <v>6.856788665076912</v>
      </c>
      <c r="BG117" s="37">
        <v>4.393259680999306</v>
      </c>
      <c r="BH117" s="37">
        <v>0.045126396009227014</v>
      </c>
      <c r="BI117" s="37">
        <v>0</v>
      </c>
      <c r="BJ117" s="37">
        <v>0</v>
      </c>
      <c r="BK117" s="37">
        <v>0</v>
      </c>
      <c r="BL117" s="37">
        <v>0.6250612973470389</v>
      </c>
      <c r="BM117" s="37">
        <v>0</v>
      </c>
      <c r="BN117" s="37">
        <v>6.895221743636601</v>
      </c>
      <c r="BO117" s="37">
        <v>0</v>
      </c>
      <c r="BP117" s="37">
        <v>3.8206451290802823</v>
      </c>
      <c r="BQ117" s="37">
        <v>1.7384909227445302</v>
      </c>
      <c r="BR117" s="37">
        <v>4.890585608610479</v>
      </c>
      <c r="BS117" s="37">
        <v>0</v>
      </c>
      <c r="BT117" s="37">
        <v>1.5492964671337242</v>
      </c>
      <c r="BU117" s="37">
        <v>1.017225006115359</v>
      </c>
      <c r="BV117" s="37">
        <v>0</v>
      </c>
      <c r="BW117" s="37">
        <v>779.7677505380235</v>
      </c>
      <c r="BX117" s="37">
        <v>48.30701069680545</v>
      </c>
      <c r="BY117" s="37">
        <v>1440.3401229780095</v>
      </c>
      <c r="BZ117" s="37">
        <v>66.73200975286764</v>
      </c>
      <c r="CA117" s="37">
        <v>0.6875903187250647</v>
      </c>
      <c r="CB117" s="37">
        <v>0.04165283795734784</v>
      </c>
      <c r="CC117" s="37">
        <v>3.8576549445986568</v>
      </c>
      <c r="CD117" s="37">
        <v>0.58152736348194</v>
      </c>
      <c r="CE117" s="37">
        <v>0</v>
      </c>
      <c r="CF117" s="37">
        <v>0.01216740606997795</v>
      </c>
      <c r="CG117" s="37">
        <v>0.09208909992840163</v>
      </c>
      <c r="CH117" s="37">
        <v>0.004986397088800781</v>
      </c>
      <c r="CI117" s="37">
        <v>0.2014962256741952</v>
      </c>
      <c r="CJ117" s="37">
        <v>1.4901912393655736</v>
      </c>
      <c r="CK117" s="37">
        <v>36738.90437137702</v>
      </c>
      <c r="CL117" s="37">
        <v>8.414246500699292</v>
      </c>
      <c r="CM117" s="37">
        <v>817.7926611443957</v>
      </c>
      <c r="CN117" s="37">
        <v>134.96062428242962</v>
      </c>
      <c r="CO117" s="37">
        <v>295.36759425048183</v>
      </c>
      <c r="CP117" s="37">
        <v>0</v>
      </c>
      <c r="CQ117" s="37">
        <v>60.39417658049617</v>
      </c>
      <c r="CR117" s="37">
        <v>360.7981456612324</v>
      </c>
      <c r="CS117" s="37">
        <v>0.8071473228561113</v>
      </c>
      <c r="CT117" s="37">
        <v>1.0878848043050617</v>
      </c>
      <c r="CU117" s="37">
        <v>1028.1860249790054</v>
      </c>
      <c r="CV117" s="37">
        <v>52.859360691468325</v>
      </c>
      <c r="CW117" s="37">
        <v>0</v>
      </c>
      <c r="CX117" s="37">
        <v>0.4370881139559919</v>
      </c>
      <c r="CY117" s="37">
        <v>1.2750201713493388</v>
      </c>
      <c r="CZ117" s="37">
        <v>109.97696644483976</v>
      </c>
      <c r="DA117" s="37">
        <v>43.75590292934762</v>
      </c>
      <c r="DB117" s="37">
        <v>147.23501513500455</v>
      </c>
      <c r="DC117" s="37">
        <v>2.150087044264616</v>
      </c>
      <c r="DD117" s="37">
        <v>18.325378094608272</v>
      </c>
      <c r="DE117" s="37">
        <v>25.997256794991113</v>
      </c>
      <c r="DF117" s="37">
        <v>0</v>
      </c>
      <c r="DG117" s="37">
        <v>0</v>
      </c>
      <c r="DH117" s="37">
        <v>0</v>
      </c>
      <c r="DI117" s="37">
        <v>0</v>
      </c>
      <c r="DJ117" s="37">
        <v>336.08173068237545</v>
      </c>
      <c r="DK117" s="37">
        <v>1.1943466080959952</v>
      </c>
      <c r="DL117" s="37">
        <v>6.955261310657734</v>
      </c>
      <c r="DM117" s="37">
        <v>0</v>
      </c>
      <c r="DN117" s="37">
        <v>0.201742026473712</v>
      </c>
      <c r="DO117" s="37">
        <v>0</v>
      </c>
      <c r="DP117" s="37">
        <v>0</v>
      </c>
      <c r="DQ117" s="37">
        <v>0</v>
      </c>
      <c r="DR117" s="37">
        <v>0.004515899182898136</v>
      </c>
      <c r="DS117" s="37">
        <v>0</v>
      </c>
      <c r="DT117" s="37">
        <v>0.01664301624377822</v>
      </c>
      <c r="DU117" s="37">
        <v>0.22860422875296463</v>
      </c>
      <c r="DV117" s="37">
        <v>25.859458306278878</v>
      </c>
      <c r="DW117" s="37">
        <v>0</v>
      </c>
      <c r="DX117" s="37">
        <f t="shared" si="12"/>
        <v>42926.92552079913</v>
      </c>
      <c r="DY117" s="37">
        <v>0</v>
      </c>
      <c r="DZ117" s="37">
        <v>0</v>
      </c>
      <c r="EA117" s="37">
        <f>SUM(DY117:DZ117)</f>
        <v>0</v>
      </c>
      <c r="EB117" s="37">
        <v>0</v>
      </c>
      <c r="EC117" s="37">
        <v>0</v>
      </c>
      <c r="ED117" s="37">
        <f>SUM(EB117:EC117)</f>
        <v>0</v>
      </c>
      <c r="EE117" s="37">
        <v>0</v>
      </c>
      <c r="EF117" s="37">
        <v>0</v>
      </c>
      <c r="EG117" s="37">
        <f>SUM(ED117:EF117)</f>
        <v>0</v>
      </c>
      <c r="EH117" s="37">
        <v>0</v>
      </c>
      <c r="EI117" s="37">
        <v>0</v>
      </c>
      <c r="EJ117" s="37">
        <f>SUM(EH117:EI117)</f>
        <v>0</v>
      </c>
      <c r="EK117" s="37">
        <f t="shared" si="13"/>
        <v>0</v>
      </c>
      <c r="EL117" s="37">
        <f t="shared" si="14"/>
        <v>42926.92552079913</v>
      </c>
    </row>
    <row r="118" spans="1:142" ht="12.75" customHeight="1">
      <c r="A118" s="23">
        <v>110</v>
      </c>
      <c r="B118" s="9" t="s">
        <v>479</v>
      </c>
      <c r="C118" s="4" t="s">
        <v>480</v>
      </c>
      <c r="D118" s="37">
        <v>6.283685980240326</v>
      </c>
      <c r="E118" s="37">
        <v>0.39460464497059233</v>
      </c>
      <c r="F118" s="37">
        <v>2.186584762082654</v>
      </c>
      <c r="G118" s="37">
        <v>1.3144096907393596</v>
      </c>
      <c r="H118" s="37">
        <v>0.26199907704013525</v>
      </c>
      <c r="I118" s="37">
        <v>13.514866735099055</v>
      </c>
      <c r="J118" s="37">
        <v>0.6679032144296798</v>
      </c>
      <c r="K118" s="37">
        <v>13.526843678565747</v>
      </c>
      <c r="L118" s="37">
        <v>0</v>
      </c>
      <c r="M118" s="37">
        <v>1.6083987257880157</v>
      </c>
      <c r="N118" s="37">
        <v>26.555706229129683</v>
      </c>
      <c r="O118" s="37">
        <v>253.0526647076344</v>
      </c>
      <c r="P118" s="37">
        <v>156.154103786214</v>
      </c>
      <c r="Q118" s="37">
        <v>137.05562611425498</v>
      </c>
      <c r="R118" s="37">
        <v>6.388237699761872</v>
      </c>
      <c r="S118" s="37">
        <v>4.627614461929545</v>
      </c>
      <c r="T118" s="37">
        <v>31.50854393257897</v>
      </c>
      <c r="U118" s="37">
        <v>37.52985021947437</v>
      </c>
      <c r="V118" s="37">
        <v>199.63893399367316</v>
      </c>
      <c r="W118" s="37">
        <v>16.604955216642573</v>
      </c>
      <c r="X118" s="37">
        <v>0.6175750459408998</v>
      </c>
      <c r="Y118" s="37">
        <v>7.700864786496776</v>
      </c>
      <c r="Z118" s="37">
        <v>6.996617013206212</v>
      </c>
      <c r="AA118" s="37">
        <v>3.748069471105254</v>
      </c>
      <c r="AB118" s="37">
        <v>0.2672811747407336</v>
      </c>
      <c r="AC118" s="37">
        <v>19.004040786889156</v>
      </c>
      <c r="AD118" s="37">
        <v>1.967765006874621</v>
      </c>
      <c r="AE118" s="37">
        <v>16.220225857305717</v>
      </c>
      <c r="AF118" s="37">
        <v>39.0623835280964</v>
      </c>
      <c r="AG118" s="37">
        <v>31.011183019734393</v>
      </c>
      <c r="AH118" s="37">
        <v>5.778895821021036</v>
      </c>
      <c r="AI118" s="37">
        <v>23.979023378070227</v>
      </c>
      <c r="AJ118" s="37">
        <v>0.62613160464374</v>
      </c>
      <c r="AK118" s="37">
        <v>6.69263280520345</v>
      </c>
      <c r="AL118" s="37">
        <v>2.6356597706473393</v>
      </c>
      <c r="AM118" s="37">
        <v>0.5814579219897843</v>
      </c>
      <c r="AN118" s="37">
        <v>15.310301088250133</v>
      </c>
      <c r="AO118" s="37">
        <v>0.003922548698367254</v>
      </c>
      <c r="AP118" s="37">
        <v>15.818356748321781</v>
      </c>
      <c r="AQ118" s="37">
        <v>0.1837662703005206</v>
      </c>
      <c r="AR118" s="37">
        <v>1.3508823992102517</v>
      </c>
      <c r="AS118" s="37">
        <v>29.411342427870064</v>
      </c>
      <c r="AT118" s="37">
        <v>30.089730294756354</v>
      </c>
      <c r="AU118" s="37">
        <v>1.2294203553738066</v>
      </c>
      <c r="AV118" s="37">
        <v>0.32180878671454494</v>
      </c>
      <c r="AW118" s="37">
        <v>6.490330494885041</v>
      </c>
      <c r="AX118" s="37">
        <v>2.07077851662922</v>
      </c>
      <c r="AY118" s="37">
        <v>334.8935341129377</v>
      </c>
      <c r="AZ118" s="37">
        <v>181.305550114451</v>
      </c>
      <c r="BA118" s="37">
        <v>2.9686046388750964</v>
      </c>
      <c r="BB118" s="37">
        <v>31.134554975740173</v>
      </c>
      <c r="BC118" s="37">
        <v>4.892095446716836</v>
      </c>
      <c r="BD118" s="37">
        <v>79.36312823546686</v>
      </c>
      <c r="BE118" s="37">
        <v>52.85385169362444</v>
      </c>
      <c r="BF118" s="37">
        <v>71.29664082053837</v>
      </c>
      <c r="BG118" s="37">
        <v>11.114646363486278</v>
      </c>
      <c r="BH118" s="37">
        <v>20.864325676664965</v>
      </c>
      <c r="BI118" s="37">
        <v>33.90899155174313</v>
      </c>
      <c r="BJ118" s="37">
        <v>274.7618327414759</v>
      </c>
      <c r="BK118" s="37">
        <v>55.992887459067965</v>
      </c>
      <c r="BL118" s="37">
        <v>77.1046761182624</v>
      </c>
      <c r="BM118" s="37">
        <v>11.794057669363712</v>
      </c>
      <c r="BN118" s="37">
        <v>34.52700032275834</v>
      </c>
      <c r="BO118" s="37">
        <v>2.0517288548128043</v>
      </c>
      <c r="BP118" s="37">
        <v>210.2270951860355</v>
      </c>
      <c r="BQ118" s="37">
        <v>2.2574553104547173</v>
      </c>
      <c r="BR118" s="37">
        <v>47.991226724325216</v>
      </c>
      <c r="BS118" s="37">
        <v>19.135615473247675</v>
      </c>
      <c r="BT118" s="37">
        <v>35.32445713636054</v>
      </c>
      <c r="BU118" s="37">
        <v>8.162747749183957</v>
      </c>
      <c r="BV118" s="37">
        <v>224.37028775458774</v>
      </c>
      <c r="BW118" s="37">
        <v>445.0048325942057</v>
      </c>
      <c r="BX118" s="37">
        <v>627.1053859184728</v>
      </c>
      <c r="BY118" s="37">
        <v>176.99706219206593</v>
      </c>
      <c r="BZ118" s="37">
        <v>903.7017387584684</v>
      </c>
      <c r="CA118" s="37">
        <v>593.5114309549156</v>
      </c>
      <c r="CB118" s="37">
        <v>0.38540657918972143</v>
      </c>
      <c r="CC118" s="37">
        <v>13.669949052602858</v>
      </c>
      <c r="CD118" s="37">
        <v>24.9657098760669</v>
      </c>
      <c r="CE118" s="37">
        <v>1.0943834776326338</v>
      </c>
      <c r="CF118" s="37">
        <v>27.977648976313873</v>
      </c>
      <c r="CG118" s="37">
        <v>2.510164844540993</v>
      </c>
      <c r="CH118" s="37">
        <v>5.938377291766099</v>
      </c>
      <c r="CI118" s="37">
        <v>2.3239065573661457</v>
      </c>
      <c r="CJ118" s="37">
        <v>45.73910927596922</v>
      </c>
      <c r="CK118" s="37">
        <v>1043.3133963992288</v>
      </c>
      <c r="CL118" s="37">
        <v>3.834163898355839</v>
      </c>
      <c r="CM118" s="37">
        <v>731.207716816857</v>
      </c>
      <c r="CN118" s="37">
        <v>3.1395569964538894</v>
      </c>
      <c r="CO118" s="37">
        <v>3.3593604939813106</v>
      </c>
      <c r="CP118" s="37">
        <v>4.824137575863069</v>
      </c>
      <c r="CQ118" s="37">
        <v>61.8613322895104</v>
      </c>
      <c r="CR118" s="37">
        <v>144.51815880306546</v>
      </c>
      <c r="CS118" s="37">
        <v>16.104126506136527</v>
      </c>
      <c r="CT118" s="37">
        <v>54.42919022951777</v>
      </c>
      <c r="CU118" s="37">
        <v>1929.1697026916072</v>
      </c>
      <c r="CV118" s="37">
        <v>271.1960296152194</v>
      </c>
      <c r="CW118" s="37">
        <v>176.10729238285526</v>
      </c>
      <c r="CX118" s="37">
        <v>0.7732376819142752</v>
      </c>
      <c r="CY118" s="37">
        <v>4.298952515509195</v>
      </c>
      <c r="CZ118" s="37">
        <v>8.05227100458937</v>
      </c>
      <c r="DA118" s="37">
        <v>33.87014134655712</v>
      </c>
      <c r="DB118" s="37">
        <v>453.00242383127267</v>
      </c>
      <c r="DC118" s="37">
        <v>0.7895454741186912</v>
      </c>
      <c r="DD118" s="37">
        <v>5.026319477647689</v>
      </c>
      <c r="DE118" s="37">
        <v>19.731279239851773</v>
      </c>
      <c r="DF118" s="37">
        <v>0.1319764310205157</v>
      </c>
      <c r="DG118" s="37">
        <v>5.24068060413359</v>
      </c>
      <c r="DH118" s="37">
        <v>0</v>
      </c>
      <c r="DI118" s="37">
        <v>0</v>
      </c>
      <c r="DJ118" s="37">
        <v>320.17543502152716</v>
      </c>
      <c r="DK118" s="37">
        <v>22.33303672106284</v>
      </c>
      <c r="DL118" s="37">
        <v>3.262183459634442</v>
      </c>
      <c r="DM118" s="37">
        <v>0</v>
      </c>
      <c r="DN118" s="37">
        <v>0.4069400070195105</v>
      </c>
      <c r="DO118" s="37">
        <v>0</v>
      </c>
      <c r="DP118" s="37">
        <v>1.1638254138983275</v>
      </c>
      <c r="DQ118" s="37">
        <v>0</v>
      </c>
      <c r="DR118" s="37">
        <v>1.4922051923197779</v>
      </c>
      <c r="DS118" s="37">
        <v>0</v>
      </c>
      <c r="DT118" s="37">
        <v>0.09246791263758931</v>
      </c>
      <c r="DU118" s="37">
        <v>0.8204902540728867</v>
      </c>
      <c r="DV118" s="37">
        <v>57.30385398423943</v>
      </c>
      <c r="DW118" s="37">
        <v>0</v>
      </c>
      <c r="DX118" s="37">
        <f t="shared" si="12"/>
        <v>11258.299508544666</v>
      </c>
      <c r="DY118" s="37">
        <v>0</v>
      </c>
      <c r="DZ118" s="37">
        <v>0</v>
      </c>
      <c r="EA118" s="37">
        <f>SUM(DY118:DZ118)</f>
        <v>0</v>
      </c>
      <c r="EB118" s="37">
        <v>0</v>
      </c>
      <c r="EC118" s="37">
        <v>0</v>
      </c>
      <c r="ED118" s="37">
        <f>SUM(EB118:EC118)</f>
        <v>0</v>
      </c>
      <c r="EE118" s="37">
        <v>0</v>
      </c>
      <c r="EF118" s="37">
        <v>0</v>
      </c>
      <c r="EG118" s="37">
        <f>SUM(ED118:EF118)</f>
        <v>0</v>
      </c>
      <c r="EH118" s="37">
        <v>8882.174328332138</v>
      </c>
      <c r="EI118" s="37">
        <v>0</v>
      </c>
      <c r="EJ118" s="37">
        <f>SUM(EH118:EI118)</f>
        <v>8882.174328332138</v>
      </c>
      <c r="EK118" s="37">
        <f t="shared" si="13"/>
        <v>8882.174328332138</v>
      </c>
      <c r="EL118" s="37">
        <f t="shared" si="14"/>
        <v>20140.4738368768</v>
      </c>
    </row>
    <row r="119" spans="1:142" ht="12.75" customHeight="1">
      <c r="A119" s="23">
        <v>111</v>
      </c>
      <c r="B119" s="9" t="s">
        <v>481</v>
      </c>
      <c r="C119" s="4" t="s">
        <v>482</v>
      </c>
      <c r="D119" s="37">
        <v>32.43686442014724</v>
      </c>
      <c r="E119" s="37">
        <v>0.8103128279106968</v>
      </c>
      <c r="F119" s="37">
        <v>0.29808818125729963</v>
      </c>
      <c r="G119" s="37">
        <v>1.168688958729436</v>
      </c>
      <c r="H119" s="37">
        <v>0.4180996454217385</v>
      </c>
      <c r="I119" s="37">
        <v>473.56761946184747</v>
      </c>
      <c r="J119" s="37">
        <v>2.5132682290488875</v>
      </c>
      <c r="K119" s="37">
        <v>1034.4061284818947</v>
      </c>
      <c r="L119" s="37">
        <v>0</v>
      </c>
      <c r="M119" s="37">
        <v>10.0464923253501</v>
      </c>
      <c r="N119" s="37">
        <v>66.46213442171546</v>
      </c>
      <c r="O119" s="37">
        <v>750.3479841617153</v>
      </c>
      <c r="P119" s="37">
        <v>49.353941783932925</v>
      </c>
      <c r="Q119" s="37">
        <v>38.75447639336974</v>
      </c>
      <c r="R119" s="37">
        <v>33.71731247218904</v>
      </c>
      <c r="S119" s="37">
        <v>75.89669280484476</v>
      </c>
      <c r="T119" s="37">
        <v>35.419648445801265</v>
      </c>
      <c r="U119" s="37">
        <v>18.834510494045073</v>
      </c>
      <c r="V119" s="37">
        <v>52.009419190456796</v>
      </c>
      <c r="W119" s="37">
        <v>12.29846946704306</v>
      </c>
      <c r="X119" s="37">
        <v>0.5583552636132372</v>
      </c>
      <c r="Y119" s="37">
        <v>19.787264831694237</v>
      </c>
      <c r="Z119" s="37">
        <v>26.77313356052083</v>
      </c>
      <c r="AA119" s="37">
        <v>13.40555803978631</v>
      </c>
      <c r="AB119" s="37">
        <v>3.0023795727722224</v>
      </c>
      <c r="AC119" s="37">
        <v>33.79552210111182</v>
      </c>
      <c r="AD119" s="37">
        <v>3.1556553396837974</v>
      </c>
      <c r="AE119" s="37">
        <v>2.6535850524892814</v>
      </c>
      <c r="AF119" s="37">
        <v>19.604851935617877</v>
      </c>
      <c r="AG119" s="37">
        <v>37.994194115415645</v>
      </c>
      <c r="AH119" s="37">
        <v>27.693926414206643</v>
      </c>
      <c r="AI119" s="37">
        <v>142.81582476393973</v>
      </c>
      <c r="AJ119" s="37">
        <v>10.18709670864983</v>
      </c>
      <c r="AK119" s="37">
        <v>26.058656899455094</v>
      </c>
      <c r="AL119" s="37">
        <v>21.550960046278533</v>
      </c>
      <c r="AM119" s="37">
        <v>1.1574801685276936</v>
      </c>
      <c r="AN119" s="37">
        <v>5.503385638912284</v>
      </c>
      <c r="AO119" s="37">
        <v>0.8883579844549241</v>
      </c>
      <c r="AP119" s="37">
        <v>12.189771699315505</v>
      </c>
      <c r="AQ119" s="37">
        <v>0.19885372598661097</v>
      </c>
      <c r="AR119" s="37">
        <v>18.61712559646114</v>
      </c>
      <c r="AS119" s="37">
        <v>39.29899816192915</v>
      </c>
      <c r="AT119" s="37">
        <v>75.99391992384543</v>
      </c>
      <c r="AU119" s="37">
        <v>12.13421009813709</v>
      </c>
      <c r="AV119" s="37">
        <v>1.890402898221297</v>
      </c>
      <c r="AW119" s="37">
        <v>30.066022757375233</v>
      </c>
      <c r="AX119" s="37">
        <v>127.94853812091328</v>
      </c>
      <c r="AY119" s="37">
        <v>0</v>
      </c>
      <c r="AZ119" s="37">
        <v>45.54980063001915</v>
      </c>
      <c r="BA119" s="37">
        <v>0.6222782315399236</v>
      </c>
      <c r="BB119" s="37">
        <v>52.76702178129034</v>
      </c>
      <c r="BC119" s="37">
        <v>1.6207009501691627</v>
      </c>
      <c r="BD119" s="37">
        <v>21.519509180131873</v>
      </c>
      <c r="BE119" s="37">
        <v>16.972154343192507</v>
      </c>
      <c r="BF119" s="37">
        <v>35.767767461264214</v>
      </c>
      <c r="BG119" s="37">
        <v>15.809865856890996</v>
      </c>
      <c r="BH119" s="37">
        <v>18.562074613099416</v>
      </c>
      <c r="BI119" s="37">
        <v>15.387877463947119</v>
      </c>
      <c r="BJ119" s="37">
        <v>99.33298378013306</v>
      </c>
      <c r="BK119" s="37">
        <v>24.57882263946486</v>
      </c>
      <c r="BL119" s="37">
        <v>15.941573339983075</v>
      </c>
      <c r="BM119" s="37">
        <v>53.62178536855564</v>
      </c>
      <c r="BN119" s="37">
        <v>17.993693155898086</v>
      </c>
      <c r="BO119" s="37">
        <v>0.38678235827032525</v>
      </c>
      <c r="BP119" s="37">
        <v>274.378462602018</v>
      </c>
      <c r="BQ119" s="37">
        <v>9.986626026243707</v>
      </c>
      <c r="BR119" s="37">
        <v>80.96882676035635</v>
      </c>
      <c r="BS119" s="37">
        <v>19.913924644910935</v>
      </c>
      <c r="BT119" s="37">
        <v>39.23113918166548</v>
      </c>
      <c r="BU119" s="37">
        <v>3.857861216342236</v>
      </c>
      <c r="BV119" s="37">
        <v>152.18202827617176</v>
      </c>
      <c r="BW119" s="37">
        <v>474.92594511913364</v>
      </c>
      <c r="BX119" s="37">
        <v>2088.6195375187463</v>
      </c>
      <c r="BY119" s="37">
        <v>2986.6771919657444</v>
      </c>
      <c r="BZ119" s="37">
        <v>3461.230451459652</v>
      </c>
      <c r="CA119" s="37">
        <v>16.628231967910466</v>
      </c>
      <c r="CB119" s="37">
        <v>0.19334330871484803</v>
      </c>
      <c r="CC119" s="37">
        <v>184.52815697667063</v>
      </c>
      <c r="CD119" s="37">
        <v>12.525082717876515</v>
      </c>
      <c r="CE119" s="37">
        <v>5.650071244627226</v>
      </c>
      <c r="CF119" s="37">
        <v>7.568276219180089</v>
      </c>
      <c r="CG119" s="37">
        <v>1.2597898946110526</v>
      </c>
      <c r="CH119" s="37">
        <v>2.2716907960266313</v>
      </c>
      <c r="CI119" s="37">
        <v>3.082004038562078</v>
      </c>
      <c r="CJ119" s="37">
        <v>11.14546252334698</v>
      </c>
      <c r="CK119" s="37">
        <v>1438.0897003099742</v>
      </c>
      <c r="CL119" s="37">
        <v>30.82041803004771</v>
      </c>
      <c r="CM119" s="37">
        <v>2509.7261096106804</v>
      </c>
      <c r="CN119" s="37">
        <v>27.30314382809461</v>
      </c>
      <c r="CO119" s="37">
        <v>34.101359896496675</v>
      </c>
      <c r="CP119" s="37">
        <v>0.8505190766640733</v>
      </c>
      <c r="CQ119" s="37">
        <v>31.033276513444115</v>
      </c>
      <c r="CR119" s="37">
        <v>108.1008268352766</v>
      </c>
      <c r="CS119" s="37">
        <v>0.6148812938185731</v>
      </c>
      <c r="CT119" s="37">
        <v>5.565972296724551</v>
      </c>
      <c r="CU119" s="37">
        <v>325.1984054867485</v>
      </c>
      <c r="CV119" s="37">
        <v>116.81819114933833</v>
      </c>
      <c r="CW119" s="37">
        <v>0</v>
      </c>
      <c r="CX119" s="37">
        <v>0.5307300972479199</v>
      </c>
      <c r="CY119" s="37">
        <v>1.5804167642953255</v>
      </c>
      <c r="CZ119" s="37">
        <v>1212.5814574038154</v>
      </c>
      <c r="DA119" s="37">
        <v>148.44447144666375</v>
      </c>
      <c r="DB119" s="37">
        <v>114.19288890219589</v>
      </c>
      <c r="DC119" s="37">
        <v>1.0197628200516897</v>
      </c>
      <c r="DD119" s="37">
        <v>4.9172493302629</v>
      </c>
      <c r="DE119" s="37">
        <v>32.65775648074222</v>
      </c>
      <c r="DF119" s="37">
        <v>0.12301587643040035</v>
      </c>
      <c r="DG119" s="37">
        <v>0.009819128124475544</v>
      </c>
      <c r="DH119" s="37">
        <v>0</v>
      </c>
      <c r="DI119" s="37">
        <v>0</v>
      </c>
      <c r="DJ119" s="37">
        <v>186.24473546401543</v>
      </c>
      <c r="DK119" s="37">
        <v>3.2146387467312847</v>
      </c>
      <c r="DL119" s="37">
        <v>2.302485945155173</v>
      </c>
      <c r="DM119" s="37">
        <v>0</v>
      </c>
      <c r="DN119" s="37">
        <v>3.1049003289637005</v>
      </c>
      <c r="DO119" s="37">
        <v>0</v>
      </c>
      <c r="DP119" s="37">
        <v>0.009430325841992172</v>
      </c>
      <c r="DQ119" s="37">
        <v>0.014440912479808525</v>
      </c>
      <c r="DR119" s="37">
        <v>0.49157521893253214</v>
      </c>
      <c r="DS119" s="37">
        <v>0</v>
      </c>
      <c r="DT119" s="37">
        <v>0.079992491483579</v>
      </c>
      <c r="DU119" s="37">
        <v>8.022500012879831</v>
      </c>
      <c r="DV119" s="37">
        <v>104.50440171191484</v>
      </c>
      <c r="DW119" s="37">
        <v>0</v>
      </c>
      <c r="DX119" s="37">
        <f t="shared" si="12"/>
        <v>20129.212452933934</v>
      </c>
      <c r="DY119" s="37">
        <v>0</v>
      </c>
      <c r="DZ119" s="37">
        <v>0</v>
      </c>
      <c r="EA119" s="37">
        <f>SUM(DY119:DZ119)</f>
        <v>0</v>
      </c>
      <c r="EB119" s="37">
        <v>0</v>
      </c>
      <c r="EC119" s="37">
        <v>0</v>
      </c>
      <c r="ED119" s="37">
        <f>SUM(EB119:EC119)</f>
        <v>0</v>
      </c>
      <c r="EE119" s="37">
        <v>0</v>
      </c>
      <c r="EF119" s="37">
        <v>0</v>
      </c>
      <c r="EG119" s="37">
        <f>SUM(ED119:EF119)</f>
        <v>0</v>
      </c>
      <c r="EH119" s="37">
        <v>0</v>
      </c>
      <c r="EI119" s="37">
        <v>0</v>
      </c>
      <c r="EJ119" s="37">
        <f>SUM(EH119:EI119)</f>
        <v>0</v>
      </c>
      <c r="EK119" s="37">
        <f t="shared" si="13"/>
        <v>0</v>
      </c>
      <c r="EL119" s="37">
        <f t="shared" si="14"/>
        <v>20129.212452933934</v>
      </c>
    </row>
    <row r="120" spans="1:142" ht="12.75" customHeight="1">
      <c r="A120" s="23">
        <v>112</v>
      </c>
      <c r="B120" s="9" t="s">
        <v>483</v>
      </c>
      <c r="C120" s="4" t="s">
        <v>484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0.006192022661276955</v>
      </c>
      <c r="J120" s="37">
        <v>0.051938709295622075</v>
      </c>
      <c r="K120" s="37">
        <v>0</v>
      </c>
      <c r="L120" s="37">
        <v>0</v>
      </c>
      <c r="M120" s="37">
        <v>0</v>
      </c>
      <c r="N120" s="37">
        <v>0.007181956422300543</v>
      </c>
      <c r="O120" s="37">
        <v>0.40043046526315057</v>
      </c>
      <c r="P120" s="37">
        <v>0.10408317279604043</v>
      </c>
      <c r="Q120" s="37">
        <v>5.608683005569559</v>
      </c>
      <c r="R120" s="37">
        <v>0</v>
      </c>
      <c r="S120" s="37">
        <v>0</v>
      </c>
      <c r="T120" s="37">
        <v>0.049090692525601866</v>
      </c>
      <c r="U120" s="37">
        <v>0.006808033829478376</v>
      </c>
      <c r="V120" s="37">
        <v>0.5435256890734541</v>
      </c>
      <c r="W120" s="37">
        <v>0.14051894440782858</v>
      </c>
      <c r="X120" s="37">
        <v>0</v>
      </c>
      <c r="Y120" s="37">
        <v>0.6453284061538815</v>
      </c>
      <c r="Z120" s="37">
        <v>0</v>
      </c>
      <c r="AA120" s="37">
        <v>0.23519654115165128</v>
      </c>
      <c r="AB120" s="37">
        <v>0</v>
      </c>
      <c r="AC120" s="37">
        <v>0.20138266126517204</v>
      </c>
      <c r="AD120" s="37">
        <v>0.01748550844236925</v>
      </c>
      <c r="AE120" s="37">
        <v>0.0012542689360693167</v>
      </c>
      <c r="AF120" s="37">
        <v>0.006080248150524575</v>
      </c>
      <c r="AG120" s="37">
        <v>0.07411061276715966</v>
      </c>
      <c r="AH120" s="37">
        <v>0</v>
      </c>
      <c r="AI120" s="37">
        <v>0</v>
      </c>
      <c r="AJ120" s="37">
        <v>0.1517644297005219</v>
      </c>
      <c r="AK120" s="37">
        <v>0.016934742200801215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0.013914853945916027</v>
      </c>
      <c r="AT120" s="37">
        <v>0.002455396848191813</v>
      </c>
      <c r="AU120" s="37">
        <v>0</v>
      </c>
      <c r="AV120" s="37">
        <v>0</v>
      </c>
      <c r="AW120" s="37">
        <v>0.1271372603379353</v>
      </c>
      <c r="AX120" s="37">
        <v>0</v>
      </c>
      <c r="AY120" s="37">
        <v>0</v>
      </c>
      <c r="AZ120" s="37">
        <v>0.6987763107158118</v>
      </c>
      <c r="BA120" s="37">
        <v>0</v>
      </c>
      <c r="BB120" s="37">
        <v>0.4679612645849414</v>
      </c>
      <c r="BC120" s="37">
        <v>0.1714237931423581</v>
      </c>
      <c r="BD120" s="37">
        <v>0.10850376500739035</v>
      </c>
      <c r="BE120" s="37">
        <v>0</v>
      </c>
      <c r="BF120" s="37">
        <v>0.2839736664432359</v>
      </c>
      <c r="BG120" s="37">
        <v>0</v>
      </c>
      <c r="BH120" s="37">
        <v>0.0632258529681451</v>
      </c>
      <c r="BI120" s="37">
        <v>0</v>
      </c>
      <c r="BJ120" s="37">
        <v>0.09929805040870877</v>
      </c>
      <c r="BK120" s="37">
        <v>0.36540612691379676</v>
      </c>
      <c r="BL120" s="37">
        <v>0.2681686109104432</v>
      </c>
      <c r="BM120" s="37">
        <v>0.9883209864906912</v>
      </c>
      <c r="BN120" s="37">
        <v>0.14287896895476485</v>
      </c>
      <c r="BO120" s="37">
        <v>0</v>
      </c>
      <c r="BP120" s="37">
        <v>2.334119177580465</v>
      </c>
      <c r="BQ120" s="37">
        <v>0.06941273509387422</v>
      </c>
      <c r="BR120" s="37">
        <v>0.6697493461122772</v>
      </c>
      <c r="BS120" s="37">
        <v>0.001</v>
      </c>
      <c r="BT120" s="37">
        <v>0.33372211111292116</v>
      </c>
      <c r="BU120" s="37">
        <v>0.141079564614102</v>
      </c>
      <c r="BV120" s="37">
        <v>0.6777634348362308</v>
      </c>
      <c r="BW120" s="37">
        <v>0.12895672453531978</v>
      </c>
      <c r="BX120" s="37">
        <v>0.2131940456738023</v>
      </c>
      <c r="BY120" s="37">
        <v>0</v>
      </c>
      <c r="BZ120" s="37">
        <v>6.295675526913388</v>
      </c>
      <c r="CA120" s="37">
        <v>27.729630905763138</v>
      </c>
      <c r="CB120" s="37">
        <v>0.0015308838024415063</v>
      </c>
      <c r="CC120" s="37">
        <v>0.004648959777069494</v>
      </c>
      <c r="CD120" s="37">
        <v>0.036495214068272795</v>
      </c>
      <c r="CE120" s="37">
        <v>0</v>
      </c>
      <c r="CF120" s="37">
        <v>0.019279985800679418</v>
      </c>
      <c r="CG120" s="37">
        <v>0.009994735629733052</v>
      </c>
      <c r="CH120" s="37">
        <v>0.002922756317075105</v>
      </c>
      <c r="CI120" s="37">
        <v>0.0025662539511272326</v>
      </c>
      <c r="CJ120" s="37">
        <v>0.12189143184156906</v>
      </c>
      <c r="CK120" s="37">
        <v>2.073207307820905</v>
      </c>
      <c r="CL120" s="37">
        <v>0</v>
      </c>
      <c r="CM120" s="37">
        <v>0.6488814642847895</v>
      </c>
      <c r="CN120" s="37">
        <v>0</v>
      </c>
      <c r="CO120" s="37">
        <v>0</v>
      </c>
      <c r="CP120" s="37">
        <v>0.0015787459167247349</v>
      </c>
      <c r="CQ120" s="37">
        <v>0.2463948681846832</v>
      </c>
      <c r="CR120" s="37">
        <v>0.020533411802323844</v>
      </c>
      <c r="CS120" s="37">
        <v>0</v>
      </c>
      <c r="CT120" s="37">
        <v>0</v>
      </c>
      <c r="CU120" s="37">
        <v>0.047141142042976696</v>
      </c>
      <c r="CV120" s="37">
        <v>0</v>
      </c>
      <c r="CW120" s="37">
        <v>0</v>
      </c>
      <c r="CX120" s="37">
        <v>0</v>
      </c>
      <c r="CY120" s="37">
        <v>0</v>
      </c>
      <c r="CZ120" s="37">
        <v>0</v>
      </c>
      <c r="DA120" s="37">
        <v>0</v>
      </c>
      <c r="DB120" s="37">
        <v>0</v>
      </c>
      <c r="DC120" s="37">
        <v>0</v>
      </c>
      <c r="DD120" s="37">
        <v>0</v>
      </c>
      <c r="DE120" s="37">
        <v>0.0036899065648835438</v>
      </c>
      <c r="DF120" s="37">
        <v>0</v>
      </c>
      <c r="DG120" s="37">
        <v>0</v>
      </c>
      <c r="DH120" s="37">
        <v>0</v>
      </c>
      <c r="DI120" s="37">
        <v>0</v>
      </c>
      <c r="DJ120" s="37">
        <v>0.5594895411720987</v>
      </c>
      <c r="DK120" s="37">
        <v>0</v>
      </c>
      <c r="DL120" s="37">
        <v>0</v>
      </c>
      <c r="DM120" s="37">
        <v>0</v>
      </c>
      <c r="DN120" s="37">
        <v>0.0025995172551374936</v>
      </c>
      <c r="DO120" s="37">
        <v>0</v>
      </c>
      <c r="DP120" s="37">
        <v>0</v>
      </c>
      <c r="DQ120" s="37">
        <v>0</v>
      </c>
      <c r="DR120" s="37">
        <v>0</v>
      </c>
      <c r="DS120" s="37">
        <v>0</v>
      </c>
      <c r="DT120" s="37">
        <v>0.00567654890157925</v>
      </c>
      <c r="DU120" s="37">
        <v>0</v>
      </c>
      <c r="DV120" s="37">
        <v>0</v>
      </c>
      <c r="DW120" s="37">
        <v>0</v>
      </c>
      <c r="DX120" s="37">
        <f t="shared" si="12"/>
        <v>54.47226126565439</v>
      </c>
      <c r="DY120" s="37">
        <v>0</v>
      </c>
      <c r="DZ120" s="37">
        <v>0</v>
      </c>
      <c r="EA120" s="37">
        <f>SUM(DY120:DZ120)</f>
        <v>0</v>
      </c>
      <c r="EB120" s="37">
        <v>0</v>
      </c>
      <c r="EC120" s="37">
        <v>0</v>
      </c>
      <c r="ED120" s="37">
        <f>SUM(EB120:EC120)</f>
        <v>0</v>
      </c>
      <c r="EE120" s="37">
        <v>0</v>
      </c>
      <c r="EF120" s="37">
        <v>0</v>
      </c>
      <c r="EG120" s="37">
        <f>SUM(ED120:EF120)</f>
        <v>0</v>
      </c>
      <c r="EH120" s="37">
        <v>990.5229664795847</v>
      </c>
      <c r="EI120" s="37">
        <v>0</v>
      </c>
      <c r="EJ120" s="37">
        <f>SUM(EH120:EI120)</f>
        <v>990.5229664795847</v>
      </c>
      <c r="EK120" s="37">
        <f t="shared" si="13"/>
        <v>990.5229664795847</v>
      </c>
      <c r="EL120" s="37">
        <f t="shared" si="14"/>
        <v>1044.9952277452392</v>
      </c>
    </row>
    <row r="121" spans="1:142" ht="12.75" customHeight="1">
      <c r="A121" s="23">
        <v>113</v>
      </c>
      <c r="B121" s="9" t="s">
        <v>485</v>
      </c>
      <c r="C121" s="4" t="s">
        <v>486</v>
      </c>
      <c r="D121" s="37">
        <v>2.0463636445609805</v>
      </c>
      <c r="E121" s="37">
        <v>0.10705131142767003</v>
      </c>
      <c r="F121" s="37">
        <v>0.054851225122565885</v>
      </c>
      <c r="G121" s="37">
        <v>0.23293817008777773</v>
      </c>
      <c r="H121" s="37">
        <v>0.08532338946430913</v>
      </c>
      <c r="I121" s="37">
        <v>0.49764541339765744</v>
      </c>
      <c r="J121" s="37">
        <v>1.7353430268485002</v>
      </c>
      <c r="K121" s="37">
        <v>0.0397724671188466</v>
      </c>
      <c r="L121" s="37">
        <v>0</v>
      </c>
      <c r="M121" s="37">
        <v>0.7880791277060851</v>
      </c>
      <c r="N121" s="37">
        <v>5.595843338720656</v>
      </c>
      <c r="O121" s="37">
        <v>0.8982962048459646</v>
      </c>
      <c r="P121" s="37">
        <v>45.89843312814649</v>
      </c>
      <c r="Q121" s="37">
        <v>7.340944538619509</v>
      </c>
      <c r="R121" s="37">
        <v>25.5738034915196</v>
      </c>
      <c r="S121" s="37">
        <v>2.102277662162244</v>
      </c>
      <c r="T121" s="37">
        <v>28.275292410332288</v>
      </c>
      <c r="U121" s="37">
        <v>8.959576199049584</v>
      </c>
      <c r="V121" s="37">
        <v>30.697120785416608</v>
      </c>
      <c r="W121" s="37">
        <v>2.7393101125305477</v>
      </c>
      <c r="X121" s="37">
        <v>0.001</v>
      </c>
      <c r="Y121" s="37">
        <v>24.666116310259405</v>
      </c>
      <c r="Z121" s="37">
        <v>20.560174099795013</v>
      </c>
      <c r="AA121" s="37">
        <v>6.008036432228915</v>
      </c>
      <c r="AB121" s="37">
        <v>0</v>
      </c>
      <c r="AC121" s="37">
        <v>21.44577610833646</v>
      </c>
      <c r="AD121" s="37">
        <v>0.0960450081138215</v>
      </c>
      <c r="AE121" s="37">
        <v>1.6897089247018977</v>
      </c>
      <c r="AF121" s="37">
        <v>4.33617007294706</v>
      </c>
      <c r="AG121" s="37">
        <v>28.518940436699097</v>
      </c>
      <c r="AH121" s="37">
        <v>4.6751197790141905</v>
      </c>
      <c r="AI121" s="37">
        <v>29.978233654192888</v>
      </c>
      <c r="AJ121" s="37">
        <v>0.8247322670129731</v>
      </c>
      <c r="AK121" s="37">
        <v>0.7388711265136902</v>
      </c>
      <c r="AL121" s="37">
        <v>0.22899613778304476</v>
      </c>
      <c r="AM121" s="37">
        <v>1.3234573295411396</v>
      </c>
      <c r="AN121" s="37">
        <v>0.25324152484427176</v>
      </c>
      <c r="AO121" s="37">
        <v>0</v>
      </c>
      <c r="AP121" s="37">
        <v>0.49623746166421984</v>
      </c>
      <c r="AQ121" s="37">
        <v>0</v>
      </c>
      <c r="AR121" s="37">
        <v>22.720109358680833</v>
      </c>
      <c r="AS121" s="37">
        <v>0.7840934024136126</v>
      </c>
      <c r="AT121" s="37">
        <v>25.525226845522667</v>
      </c>
      <c r="AU121" s="37">
        <v>0.0025385872894212267</v>
      </c>
      <c r="AV121" s="37">
        <v>0.007368880229123348</v>
      </c>
      <c r="AW121" s="37">
        <v>1.431961809943315</v>
      </c>
      <c r="AX121" s="37">
        <v>24.906960083225105</v>
      </c>
      <c r="AY121" s="37">
        <v>0</v>
      </c>
      <c r="AZ121" s="37">
        <v>17.8650182317255</v>
      </c>
      <c r="BA121" s="37">
        <v>0.41366360386001216</v>
      </c>
      <c r="BB121" s="37">
        <v>0.7065457327627728</v>
      </c>
      <c r="BC121" s="37">
        <v>0.4931138722298791</v>
      </c>
      <c r="BD121" s="37">
        <v>0.751462090109847</v>
      </c>
      <c r="BE121" s="37">
        <v>4.0542205070644926</v>
      </c>
      <c r="BF121" s="37">
        <v>8.603368929707331</v>
      </c>
      <c r="BG121" s="37">
        <v>0</v>
      </c>
      <c r="BH121" s="37">
        <v>1.6470171856031643</v>
      </c>
      <c r="BI121" s="37">
        <v>0.036356004859491295</v>
      </c>
      <c r="BJ121" s="37">
        <v>67.89278083360848</v>
      </c>
      <c r="BK121" s="37">
        <v>4.014936807984326</v>
      </c>
      <c r="BL121" s="37">
        <v>8.859251014691973</v>
      </c>
      <c r="BM121" s="37">
        <v>32.54474808729383</v>
      </c>
      <c r="BN121" s="37">
        <v>8.594003528396463</v>
      </c>
      <c r="BO121" s="37">
        <v>0</v>
      </c>
      <c r="BP121" s="37">
        <v>88.81250852235452</v>
      </c>
      <c r="BQ121" s="37">
        <v>0.9526196395837419</v>
      </c>
      <c r="BR121" s="37">
        <v>19.458845841574306</v>
      </c>
      <c r="BS121" s="37">
        <v>0.1183019245815378</v>
      </c>
      <c r="BT121" s="37">
        <v>7.109450562324103</v>
      </c>
      <c r="BU121" s="37">
        <v>0</v>
      </c>
      <c r="BV121" s="37">
        <v>38.18682542543444</v>
      </c>
      <c r="BW121" s="37">
        <v>7.210795475191207</v>
      </c>
      <c r="BX121" s="37">
        <v>184.90408334361078</v>
      </c>
      <c r="BY121" s="37">
        <v>86.93377747120714</v>
      </c>
      <c r="BZ121" s="37">
        <v>9.766181450058287</v>
      </c>
      <c r="CA121" s="37">
        <v>0.9716026908367714</v>
      </c>
      <c r="CB121" s="37">
        <v>0.017872083876897853</v>
      </c>
      <c r="CC121" s="37">
        <v>2.696537868549486</v>
      </c>
      <c r="CD121" s="37">
        <v>3.0200064857448714</v>
      </c>
      <c r="CE121" s="37">
        <v>0</v>
      </c>
      <c r="CF121" s="37">
        <v>0.5986611399545257</v>
      </c>
      <c r="CG121" s="37">
        <v>0.03737304987290636</v>
      </c>
      <c r="CH121" s="37">
        <v>0.028823431369633605</v>
      </c>
      <c r="CI121" s="37">
        <v>0.3865119905467309</v>
      </c>
      <c r="CJ121" s="37">
        <v>0.1309921775325663</v>
      </c>
      <c r="CK121" s="37">
        <v>129.81935557184585</v>
      </c>
      <c r="CL121" s="37">
        <v>0.8879017646799663</v>
      </c>
      <c r="CM121" s="37">
        <v>201.3827216297673</v>
      </c>
      <c r="CN121" s="37">
        <v>0.41588285511619744</v>
      </c>
      <c r="CO121" s="37">
        <v>0.2912612972718827</v>
      </c>
      <c r="CP121" s="37">
        <v>1.2251313497613476</v>
      </c>
      <c r="CQ121" s="37">
        <v>14.822236914769931</v>
      </c>
      <c r="CR121" s="37">
        <v>1.5912069438894616</v>
      </c>
      <c r="CS121" s="37">
        <v>0</v>
      </c>
      <c r="CT121" s="37">
        <v>1.3285840873508483</v>
      </c>
      <c r="CU121" s="37">
        <v>9269.900007883698</v>
      </c>
      <c r="CV121" s="37">
        <v>5.486751128275001</v>
      </c>
      <c r="CW121" s="37">
        <v>0</v>
      </c>
      <c r="CX121" s="37">
        <v>0</v>
      </c>
      <c r="CY121" s="37">
        <v>0</v>
      </c>
      <c r="CZ121" s="37">
        <v>28.269212046356202</v>
      </c>
      <c r="DA121" s="37">
        <v>1.3030058036924805</v>
      </c>
      <c r="DB121" s="37">
        <v>0</v>
      </c>
      <c r="DC121" s="37">
        <v>0</v>
      </c>
      <c r="DD121" s="37">
        <v>0.019979527212839236</v>
      </c>
      <c r="DE121" s="37">
        <v>13.75759431419024</v>
      </c>
      <c r="DF121" s="37">
        <v>0</v>
      </c>
      <c r="DG121" s="37">
        <v>0</v>
      </c>
      <c r="DH121" s="37">
        <v>0</v>
      </c>
      <c r="DI121" s="37">
        <v>0</v>
      </c>
      <c r="DJ121" s="37">
        <v>10.961137806077499</v>
      </c>
      <c r="DK121" s="37">
        <v>0.2671001210102839</v>
      </c>
      <c r="DL121" s="37">
        <v>0.02032047453134841</v>
      </c>
      <c r="DM121" s="37">
        <v>0</v>
      </c>
      <c r="DN121" s="37">
        <v>0</v>
      </c>
      <c r="DO121" s="37">
        <v>0</v>
      </c>
      <c r="DP121" s="37">
        <v>0</v>
      </c>
      <c r="DQ121" s="37">
        <v>0</v>
      </c>
      <c r="DR121" s="37">
        <v>4.798589578117741</v>
      </c>
      <c r="DS121" s="37">
        <v>0</v>
      </c>
      <c r="DT121" s="37">
        <v>0</v>
      </c>
      <c r="DU121" s="37">
        <v>0.24423131083715585</v>
      </c>
      <c r="DV121" s="37">
        <v>1.9802503596384915</v>
      </c>
      <c r="DW121" s="37">
        <v>0</v>
      </c>
      <c r="DX121" s="37">
        <f t="shared" si="12"/>
        <v>10681.478101060227</v>
      </c>
      <c r="DY121" s="37">
        <v>0</v>
      </c>
      <c r="DZ121" s="37">
        <v>0</v>
      </c>
      <c r="EA121" s="37">
        <f>SUM(DY121:DZ121)</f>
        <v>0</v>
      </c>
      <c r="EB121" s="37">
        <v>0</v>
      </c>
      <c r="EC121" s="37">
        <v>0</v>
      </c>
      <c r="ED121" s="37">
        <f>SUM(EB121:EC121)</f>
        <v>0</v>
      </c>
      <c r="EE121" s="37">
        <v>0</v>
      </c>
      <c r="EF121" s="37">
        <v>0</v>
      </c>
      <c r="EG121" s="37">
        <f>SUM(ED121:EF121)</f>
        <v>0</v>
      </c>
      <c r="EH121" s="37">
        <v>0</v>
      </c>
      <c r="EI121" s="37">
        <v>0</v>
      </c>
      <c r="EJ121" s="37">
        <f>SUM(EH121:EI121)</f>
        <v>0</v>
      </c>
      <c r="EK121" s="37">
        <f t="shared" si="13"/>
        <v>0</v>
      </c>
      <c r="EL121" s="37">
        <f t="shared" si="14"/>
        <v>10681.478101060227</v>
      </c>
    </row>
    <row r="122" spans="1:142" ht="12.75" customHeight="1">
      <c r="A122" s="23">
        <v>114</v>
      </c>
      <c r="B122" s="9" t="s">
        <v>487</v>
      </c>
      <c r="C122" s="4" t="s">
        <v>488</v>
      </c>
      <c r="D122" s="37">
        <v>18.90704273221913</v>
      </c>
      <c r="E122" s="37">
        <v>1.5961997521339504</v>
      </c>
      <c r="F122" s="37">
        <v>8.625288403308803</v>
      </c>
      <c r="G122" s="37">
        <v>3.6887516119427324</v>
      </c>
      <c r="H122" s="37">
        <v>28.305778004824678</v>
      </c>
      <c r="I122" s="37">
        <v>36.53524562233065</v>
      </c>
      <c r="J122" s="37">
        <v>1.9496986303964636</v>
      </c>
      <c r="K122" s="37">
        <v>11.52049836215636</v>
      </c>
      <c r="L122" s="37">
        <v>0</v>
      </c>
      <c r="M122" s="37">
        <v>0.7867156089495435</v>
      </c>
      <c r="N122" s="37">
        <v>11.165862868316985</v>
      </c>
      <c r="O122" s="37">
        <v>393.86448803666</v>
      </c>
      <c r="P122" s="37">
        <v>40.11628388872074</v>
      </c>
      <c r="Q122" s="37">
        <v>77.20374855333824</v>
      </c>
      <c r="R122" s="37">
        <v>92.49852427383381</v>
      </c>
      <c r="S122" s="37">
        <v>3.479146915754059</v>
      </c>
      <c r="T122" s="37">
        <v>110.39826594631418</v>
      </c>
      <c r="U122" s="37">
        <v>0.014391596407151817</v>
      </c>
      <c r="V122" s="37">
        <v>271.71404301249464</v>
      </c>
      <c r="W122" s="37">
        <v>55.127688976707304</v>
      </c>
      <c r="X122" s="37">
        <v>0.09262737448365986</v>
      </c>
      <c r="Y122" s="37">
        <v>103.87129447476816</v>
      </c>
      <c r="Z122" s="37">
        <v>91.56015393799717</v>
      </c>
      <c r="AA122" s="37">
        <v>48.43117398071019</v>
      </c>
      <c r="AB122" s="37">
        <v>2.457267070665808</v>
      </c>
      <c r="AC122" s="37">
        <v>148.5793815899924</v>
      </c>
      <c r="AD122" s="37">
        <v>16.592841280872772</v>
      </c>
      <c r="AE122" s="37">
        <v>64.38814576344996</v>
      </c>
      <c r="AF122" s="37">
        <v>87.10726491556923</v>
      </c>
      <c r="AG122" s="37">
        <v>219.03757281095312</v>
      </c>
      <c r="AH122" s="37">
        <v>40.35421323232976</v>
      </c>
      <c r="AI122" s="37">
        <v>150.48972974709622</v>
      </c>
      <c r="AJ122" s="37">
        <v>1.6507687017746058</v>
      </c>
      <c r="AK122" s="37">
        <v>37.229826339903966</v>
      </c>
      <c r="AL122" s="37">
        <v>1.8785336446475784</v>
      </c>
      <c r="AM122" s="37">
        <v>0.4321590806834295</v>
      </c>
      <c r="AN122" s="37">
        <v>10.52391463849799</v>
      </c>
      <c r="AO122" s="37">
        <v>0.03871387246137376</v>
      </c>
      <c r="AP122" s="37">
        <v>7.421287266088472</v>
      </c>
      <c r="AQ122" s="37">
        <v>2.0764491734441823</v>
      </c>
      <c r="AR122" s="37">
        <v>56.39290155134683</v>
      </c>
      <c r="AS122" s="37">
        <v>24.03829782265499</v>
      </c>
      <c r="AT122" s="37">
        <v>141.28630862598175</v>
      </c>
      <c r="AU122" s="37">
        <v>5.529839434764572</v>
      </c>
      <c r="AV122" s="37">
        <v>2.5406618296470707</v>
      </c>
      <c r="AW122" s="37">
        <v>5.4068271449428815</v>
      </c>
      <c r="AX122" s="37">
        <v>49.621253815834095</v>
      </c>
      <c r="AY122" s="37">
        <v>0</v>
      </c>
      <c r="AZ122" s="37">
        <v>83.40439322271098</v>
      </c>
      <c r="BA122" s="37">
        <v>3.9645883719728157</v>
      </c>
      <c r="BB122" s="37">
        <v>45.167226853225124</v>
      </c>
      <c r="BC122" s="37">
        <v>16.251994727825178</v>
      </c>
      <c r="BD122" s="37">
        <v>160.2955228499222</v>
      </c>
      <c r="BE122" s="37">
        <v>117.58861829331111</v>
      </c>
      <c r="BF122" s="37">
        <v>146.25771108879735</v>
      </c>
      <c r="BG122" s="37">
        <v>8.752294776993402</v>
      </c>
      <c r="BH122" s="37">
        <v>20.12781420315505</v>
      </c>
      <c r="BI122" s="37">
        <v>8.067814195580803</v>
      </c>
      <c r="BJ122" s="37">
        <v>271.8980498522718</v>
      </c>
      <c r="BK122" s="37">
        <v>14.035698443645817</v>
      </c>
      <c r="BL122" s="37">
        <v>10.441370944021871</v>
      </c>
      <c r="BM122" s="37">
        <v>141.06184275338154</v>
      </c>
      <c r="BN122" s="37">
        <v>79.79499518758027</v>
      </c>
      <c r="BO122" s="37">
        <v>0.3188240636617667</v>
      </c>
      <c r="BP122" s="37">
        <v>235.35733713594604</v>
      </c>
      <c r="BQ122" s="37">
        <v>1.488860851563478</v>
      </c>
      <c r="BR122" s="37">
        <v>57.24855128604054</v>
      </c>
      <c r="BS122" s="37">
        <v>72.25213001004957</v>
      </c>
      <c r="BT122" s="37">
        <v>26.476262941594655</v>
      </c>
      <c r="BU122" s="37">
        <v>5.065024339642315</v>
      </c>
      <c r="BV122" s="37">
        <v>206.67852403630843</v>
      </c>
      <c r="BW122" s="37">
        <v>52.537182498374314</v>
      </c>
      <c r="BX122" s="37">
        <v>685.2269648373777</v>
      </c>
      <c r="BY122" s="37">
        <v>110.73712349467563</v>
      </c>
      <c r="BZ122" s="37">
        <v>664.4548566999697</v>
      </c>
      <c r="CA122" s="37">
        <v>486.51355365091007</v>
      </c>
      <c r="CB122" s="37">
        <v>0.8574713952356143</v>
      </c>
      <c r="CC122" s="37">
        <v>37.474756010717705</v>
      </c>
      <c r="CD122" s="37">
        <v>55.54395992620767</v>
      </c>
      <c r="CE122" s="37">
        <v>1.7087271508269426</v>
      </c>
      <c r="CF122" s="37">
        <v>22.351693567700444</v>
      </c>
      <c r="CG122" s="37">
        <v>5.585230346517692</v>
      </c>
      <c r="CH122" s="37">
        <v>32.19387685001312</v>
      </c>
      <c r="CI122" s="37">
        <v>23.7097964861932</v>
      </c>
      <c r="CJ122" s="37">
        <v>12.484982415099163</v>
      </c>
      <c r="CK122" s="37">
        <v>1587.3691774028857</v>
      </c>
      <c r="CL122" s="37">
        <v>5.1864301256790215</v>
      </c>
      <c r="CM122" s="37">
        <v>857.2851412030428</v>
      </c>
      <c r="CN122" s="37">
        <v>19.532030799466423</v>
      </c>
      <c r="CO122" s="37">
        <v>9.909775972813655</v>
      </c>
      <c r="CP122" s="37">
        <v>36.42176449857917</v>
      </c>
      <c r="CQ122" s="37">
        <v>137.62707550468767</v>
      </c>
      <c r="CR122" s="37">
        <v>25.903848843180015</v>
      </c>
      <c r="CS122" s="37">
        <v>1.866022258652036</v>
      </c>
      <c r="CT122" s="37">
        <v>20.911436081939136</v>
      </c>
      <c r="CU122" s="37">
        <v>701.4101678568084</v>
      </c>
      <c r="CV122" s="37">
        <v>68.26136701292621</v>
      </c>
      <c r="CW122" s="37">
        <v>428.6554539696561</v>
      </c>
      <c r="CX122" s="37">
        <v>1.0668367070639766</v>
      </c>
      <c r="CY122" s="37">
        <v>83.9473259064911</v>
      </c>
      <c r="CZ122" s="37">
        <v>156.1398686598344</v>
      </c>
      <c r="DA122" s="37">
        <v>18.80592146234736</v>
      </c>
      <c r="DB122" s="37">
        <v>35.50850913781843</v>
      </c>
      <c r="DC122" s="37">
        <v>0.24022318410928</v>
      </c>
      <c r="DD122" s="37">
        <v>7.505396770145963</v>
      </c>
      <c r="DE122" s="37">
        <v>11.34484819824982</v>
      </c>
      <c r="DF122" s="37">
        <v>0.46283639646624186</v>
      </c>
      <c r="DG122" s="37">
        <v>0.4306158632809207</v>
      </c>
      <c r="DH122" s="37">
        <v>0</v>
      </c>
      <c r="DI122" s="37">
        <v>0</v>
      </c>
      <c r="DJ122" s="37">
        <v>217.6039185591183</v>
      </c>
      <c r="DK122" s="37">
        <v>2.8687567589013536</v>
      </c>
      <c r="DL122" s="37">
        <v>2.0829474819127167</v>
      </c>
      <c r="DM122" s="37">
        <v>0</v>
      </c>
      <c r="DN122" s="37">
        <v>1.512445248996048</v>
      </c>
      <c r="DO122" s="37">
        <v>0</v>
      </c>
      <c r="DP122" s="37">
        <v>1.1095460471861716</v>
      </c>
      <c r="DQ122" s="37">
        <v>0.07497652983410517</v>
      </c>
      <c r="DR122" s="37">
        <v>2.2108501711088935</v>
      </c>
      <c r="DS122" s="37">
        <v>0</v>
      </c>
      <c r="DT122" s="37">
        <v>0.017137826260966774</v>
      </c>
      <c r="DU122" s="37">
        <v>5.65569138762983</v>
      </c>
      <c r="DV122" s="37">
        <v>10.799016141167414</v>
      </c>
      <c r="DW122" s="37">
        <v>0</v>
      </c>
      <c r="DX122" s="37">
        <f t="shared" si="12"/>
        <v>10869.63005764563</v>
      </c>
      <c r="DY122" s="37">
        <v>0</v>
      </c>
      <c r="DZ122" s="37">
        <v>0</v>
      </c>
      <c r="EA122" s="37">
        <f>SUM(DY122:DZ122)</f>
        <v>0</v>
      </c>
      <c r="EB122" s="37">
        <v>4346.300911911451</v>
      </c>
      <c r="EC122" s="37">
        <v>0</v>
      </c>
      <c r="ED122" s="37">
        <f>SUM(EB122:EC122)</f>
        <v>4346.300911911451</v>
      </c>
      <c r="EE122" s="37">
        <v>0</v>
      </c>
      <c r="EF122" s="37">
        <v>0</v>
      </c>
      <c r="EG122" s="37">
        <f>SUM(ED122:EF122)</f>
        <v>4346.300911911451</v>
      </c>
      <c r="EH122" s="37">
        <v>57835.842446478484</v>
      </c>
      <c r="EI122" s="37">
        <v>0</v>
      </c>
      <c r="EJ122" s="37">
        <f>SUM(EH122:EI122)</f>
        <v>57835.842446478484</v>
      </c>
      <c r="EK122" s="37">
        <f t="shared" si="13"/>
        <v>62182.143358389934</v>
      </c>
      <c r="EL122" s="37">
        <f t="shared" si="14"/>
        <v>73051.77341603556</v>
      </c>
    </row>
    <row r="123" spans="1:142" ht="12.75" customHeight="1">
      <c r="A123" s="23">
        <v>115</v>
      </c>
      <c r="B123" s="9" t="s">
        <v>489</v>
      </c>
      <c r="C123" s="4" t="s">
        <v>490</v>
      </c>
      <c r="D123" s="37">
        <v>70.78557307084193</v>
      </c>
      <c r="E123" s="37">
        <v>6.881445450846021</v>
      </c>
      <c r="F123" s="37">
        <v>0.11308160376284138</v>
      </c>
      <c r="G123" s="37">
        <v>6.607543348025898</v>
      </c>
      <c r="H123" s="37">
        <v>2.9121917998172715</v>
      </c>
      <c r="I123" s="37">
        <v>7.402064067114805</v>
      </c>
      <c r="J123" s="37">
        <v>13.21343260967138</v>
      </c>
      <c r="K123" s="37">
        <v>3.2981517924955055</v>
      </c>
      <c r="L123" s="37">
        <v>0</v>
      </c>
      <c r="M123" s="37">
        <v>4.434429794084343</v>
      </c>
      <c r="N123" s="37">
        <v>0</v>
      </c>
      <c r="O123" s="37">
        <v>0.7159905054177852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  <c r="BE123" s="37">
        <v>0</v>
      </c>
      <c r="BF123" s="37">
        <v>0</v>
      </c>
      <c r="BG123" s="37">
        <v>0</v>
      </c>
      <c r="BH123" s="37">
        <v>0</v>
      </c>
      <c r="BI123" s="37">
        <v>0</v>
      </c>
      <c r="BJ123" s="37">
        <v>0</v>
      </c>
      <c r="BK123" s="37">
        <v>0</v>
      </c>
      <c r="BL123" s="37">
        <v>0</v>
      </c>
      <c r="BM123" s="37">
        <v>0</v>
      </c>
      <c r="BN123" s="37">
        <v>0</v>
      </c>
      <c r="BO123" s="37">
        <v>0</v>
      </c>
      <c r="BP123" s="37">
        <v>0</v>
      </c>
      <c r="BQ123" s="37">
        <v>0</v>
      </c>
      <c r="BR123" s="37">
        <v>0</v>
      </c>
      <c r="BS123" s="37">
        <v>0</v>
      </c>
      <c r="BT123" s="37">
        <v>0</v>
      </c>
      <c r="BU123" s="37">
        <v>0</v>
      </c>
      <c r="BV123" s="37">
        <v>0</v>
      </c>
      <c r="BW123" s="37">
        <v>0</v>
      </c>
      <c r="BX123" s="37">
        <v>1.5708226868436548</v>
      </c>
      <c r="BY123" s="37">
        <v>2843.2976456828815</v>
      </c>
      <c r="BZ123" s="37">
        <v>0</v>
      </c>
      <c r="CA123" s="37">
        <v>0</v>
      </c>
      <c r="CB123" s="37">
        <v>0</v>
      </c>
      <c r="CC123" s="37">
        <v>0</v>
      </c>
      <c r="CD123" s="37">
        <v>0</v>
      </c>
      <c r="CE123" s="37">
        <v>0</v>
      </c>
      <c r="CF123" s="37">
        <v>0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0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0.27947854976166686</v>
      </c>
      <c r="CV123" s="37">
        <v>0</v>
      </c>
      <c r="CW123" s="37">
        <v>0</v>
      </c>
      <c r="CX123" s="37">
        <v>0</v>
      </c>
      <c r="CY123" s="37">
        <v>0</v>
      </c>
      <c r="CZ123" s="37">
        <v>0</v>
      </c>
      <c r="DA123" s="37">
        <v>0.8428417857297331</v>
      </c>
      <c r="DB123" s="37">
        <v>0</v>
      </c>
      <c r="DC123" s="37">
        <v>0</v>
      </c>
      <c r="DD123" s="37">
        <v>0</v>
      </c>
      <c r="DE123" s="37">
        <v>0</v>
      </c>
      <c r="DF123" s="37">
        <v>0</v>
      </c>
      <c r="DG123" s="37">
        <v>0</v>
      </c>
      <c r="DH123" s="37">
        <v>0</v>
      </c>
      <c r="DI123" s="37">
        <v>0</v>
      </c>
      <c r="DJ123" s="37">
        <v>4.635401544015083</v>
      </c>
      <c r="DK123" s="37">
        <v>0.09318158383358517</v>
      </c>
      <c r="DL123" s="37">
        <v>0</v>
      </c>
      <c r="DM123" s="37">
        <v>0</v>
      </c>
      <c r="DN123" s="37">
        <v>0</v>
      </c>
      <c r="DO123" s="37">
        <v>0</v>
      </c>
      <c r="DP123" s="37">
        <v>0</v>
      </c>
      <c r="DQ123" s="37">
        <v>0</v>
      </c>
      <c r="DR123" s="37">
        <v>0.756898212668389</v>
      </c>
      <c r="DS123" s="37">
        <v>0</v>
      </c>
      <c r="DT123" s="37">
        <v>0</v>
      </c>
      <c r="DU123" s="37">
        <v>0.4942983350946634</v>
      </c>
      <c r="DV123" s="37">
        <v>6.103121323356164</v>
      </c>
      <c r="DW123" s="37">
        <v>0</v>
      </c>
      <c r="DX123" s="37">
        <f t="shared" si="12"/>
        <v>2974.437593746263</v>
      </c>
      <c r="DY123" s="37">
        <v>0</v>
      </c>
      <c r="DZ123" s="37">
        <v>0</v>
      </c>
      <c r="EA123" s="37">
        <f>SUM(DY123:DZ123)</f>
        <v>0</v>
      </c>
      <c r="EB123" s="37">
        <v>0</v>
      </c>
      <c r="EC123" s="37">
        <v>0</v>
      </c>
      <c r="ED123" s="37">
        <f>SUM(EB123:EC123)</f>
        <v>0</v>
      </c>
      <c r="EE123" s="37">
        <v>0</v>
      </c>
      <c r="EF123" s="37">
        <v>0</v>
      </c>
      <c r="EG123" s="37">
        <f>SUM(ED123:EF123)</f>
        <v>0</v>
      </c>
      <c r="EH123" s="37">
        <v>6843.856263400515</v>
      </c>
      <c r="EI123" s="37">
        <v>0</v>
      </c>
      <c r="EJ123" s="37">
        <f>SUM(EH123:EI123)</f>
        <v>6843.856263400515</v>
      </c>
      <c r="EK123" s="37">
        <f t="shared" si="13"/>
        <v>6843.856263400515</v>
      </c>
      <c r="EL123" s="37">
        <f t="shared" si="14"/>
        <v>9818.293857146778</v>
      </c>
    </row>
    <row r="124" spans="1:142" ht="12.75" customHeight="1">
      <c r="A124" s="23">
        <v>116</v>
      </c>
      <c r="B124" s="9" t="s">
        <v>491</v>
      </c>
      <c r="C124" s="4" t="s">
        <v>492</v>
      </c>
      <c r="D124" s="37">
        <v>0.012021734338373247</v>
      </c>
      <c r="E124" s="37">
        <v>0.001</v>
      </c>
      <c r="F124" s="37">
        <v>0.001</v>
      </c>
      <c r="G124" s="37">
        <v>0.0014477269653414893</v>
      </c>
      <c r="H124" s="37">
        <v>0.001</v>
      </c>
      <c r="I124" s="37">
        <v>0.11449950195941998</v>
      </c>
      <c r="J124" s="37">
        <v>0</v>
      </c>
      <c r="K124" s="37">
        <v>0.015449535968966425</v>
      </c>
      <c r="L124" s="37">
        <v>0</v>
      </c>
      <c r="M124" s="37">
        <v>3.600724304091982</v>
      </c>
      <c r="N124" s="37">
        <v>0.08825243702234478</v>
      </c>
      <c r="O124" s="37">
        <v>1.570768145660019</v>
      </c>
      <c r="P124" s="37">
        <v>0.411289725821375</v>
      </c>
      <c r="Q124" s="37">
        <v>0.26074469338800577</v>
      </c>
      <c r="R124" s="37">
        <v>21.02102555525733</v>
      </c>
      <c r="S124" s="37">
        <v>0</v>
      </c>
      <c r="T124" s="37">
        <v>23.607870259936615</v>
      </c>
      <c r="U124" s="37">
        <v>0.0344538698534066</v>
      </c>
      <c r="V124" s="37">
        <v>17.560662862398082</v>
      </c>
      <c r="W124" s="37">
        <v>2.2217091890782354</v>
      </c>
      <c r="X124" s="37">
        <v>0</v>
      </c>
      <c r="Y124" s="37">
        <v>15.59201146706187</v>
      </c>
      <c r="Z124" s="37">
        <v>14.365085570667336</v>
      </c>
      <c r="AA124" s="37">
        <v>1.4030557353204591</v>
      </c>
      <c r="AB124" s="37">
        <v>8.699713481535486</v>
      </c>
      <c r="AC124" s="37">
        <v>1.638446439163401</v>
      </c>
      <c r="AD124" s="37">
        <v>0.0010490650132096637</v>
      </c>
      <c r="AE124" s="37">
        <v>1.696117179002352</v>
      </c>
      <c r="AF124" s="37">
        <v>0.04187909286564348</v>
      </c>
      <c r="AG124" s="37">
        <v>14.436496800513465</v>
      </c>
      <c r="AH124" s="37">
        <v>1.725732823645582</v>
      </c>
      <c r="AI124" s="37">
        <v>24.69128301867828</v>
      </c>
      <c r="AJ124" s="37">
        <v>0.8922045674616986</v>
      </c>
      <c r="AK124" s="37">
        <v>1.6359029349356855</v>
      </c>
      <c r="AL124" s="37">
        <v>0.9945640850690015</v>
      </c>
      <c r="AM124" s="37">
        <v>1.6183106539844812</v>
      </c>
      <c r="AN124" s="37">
        <v>1.7394941905684485</v>
      </c>
      <c r="AO124" s="37">
        <v>0.025990020285802926</v>
      </c>
      <c r="AP124" s="37">
        <v>1.8518920251346571</v>
      </c>
      <c r="AQ124" s="37">
        <v>11.992606775992455</v>
      </c>
      <c r="AR124" s="37">
        <v>20.306088618626433</v>
      </c>
      <c r="AS124" s="37">
        <v>1.89829618947519</v>
      </c>
      <c r="AT124" s="37">
        <v>12.139232313825476</v>
      </c>
      <c r="AU124" s="37">
        <v>1.7206127600736485</v>
      </c>
      <c r="AV124" s="37">
        <v>0.029311189622813285</v>
      </c>
      <c r="AW124" s="37">
        <v>1.7763854403281685</v>
      </c>
      <c r="AX124" s="37">
        <v>20.62229908231789</v>
      </c>
      <c r="AY124" s="37">
        <v>0</v>
      </c>
      <c r="AZ124" s="37">
        <v>16.505115566867993</v>
      </c>
      <c r="BA124" s="37">
        <v>0.001</v>
      </c>
      <c r="BB124" s="37">
        <v>11.053283009827988</v>
      </c>
      <c r="BC124" s="37">
        <v>0.8006227575771713</v>
      </c>
      <c r="BD124" s="37">
        <v>1.5635017913374543</v>
      </c>
      <c r="BE124" s="37">
        <v>0.9556286373150509</v>
      </c>
      <c r="BF124" s="37">
        <v>1.730012591361164</v>
      </c>
      <c r="BG124" s="37">
        <v>0.11470821323543275</v>
      </c>
      <c r="BH124" s="37">
        <v>0.11310069072762889</v>
      </c>
      <c r="BI124" s="37">
        <v>2.333800828881053</v>
      </c>
      <c r="BJ124" s="37">
        <v>54.675530485256814</v>
      </c>
      <c r="BK124" s="37">
        <v>5.300231354301878</v>
      </c>
      <c r="BL124" s="37">
        <v>6.332299078657382</v>
      </c>
      <c r="BM124" s="37">
        <v>23.341505172187894</v>
      </c>
      <c r="BN124" s="37">
        <v>0.12011881388399337</v>
      </c>
      <c r="BO124" s="37">
        <v>9.664975075696544</v>
      </c>
      <c r="BP124" s="37">
        <v>51.28262980569315</v>
      </c>
      <c r="BQ124" s="37">
        <v>5.853783310183652</v>
      </c>
      <c r="BR124" s="37">
        <v>14.71361523958333</v>
      </c>
      <c r="BS124" s="37">
        <v>5.156632969243295</v>
      </c>
      <c r="BT124" s="37">
        <v>7.3324251220136665</v>
      </c>
      <c r="BU124" s="37">
        <v>4.468999558843429</v>
      </c>
      <c r="BV124" s="37">
        <v>17.18803427380882</v>
      </c>
      <c r="BW124" s="37">
        <v>2.833188830285355</v>
      </c>
      <c r="BX124" s="37">
        <v>4.683683841812038</v>
      </c>
      <c r="BY124" s="37">
        <v>4.685371392496638</v>
      </c>
      <c r="BZ124" s="37">
        <v>74.80290574664122</v>
      </c>
      <c r="CA124" s="37">
        <v>1.1521065100627017</v>
      </c>
      <c r="CB124" s="37">
        <v>0.03447822625503998</v>
      </c>
      <c r="CC124" s="37">
        <v>1.0583204458303526</v>
      </c>
      <c r="CD124" s="37">
        <v>2.348913976094572</v>
      </c>
      <c r="CE124" s="37">
        <v>1.7279823113107233</v>
      </c>
      <c r="CF124" s="37">
        <v>1.8548147933306638</v>
      </c>
      <c r="CG124" s="37">
        <v>0.11845214011507983</v>
      </c>
      <c r="CH124" s="37">
        <v>0.8366580537937746</v>
      </c>
      <c r="CI124" s="37">
        <v>0.5780643979090794</v>
      </c>
      <c r="CJ124" s="37">
        <v>1.7329492775009614</v>
      </c>
      <c r="CK124" s="37">
        <v>48.96675354867129</v>
      </c>
      <c r="CL124" s="37">
        <v>0</v>
      </c>
      <c r="CM124" s="37">
        <v>25.907399891976514</v>
      </c>
      <c r="CN124" s="37">
        <v>0.09707417845285704</v>
      </c>
      <c r="CO124" s="37">
        <v>0.8606682465753775</v>
      </c>
      <c r="CP124" s="37">
        <v>14.42309556038618</v>
      </c>
      <c r="CQ124" s="37">
        <v>5.819509837125793</v>
      </c>
      <c r="CR124" s="37">
        <v>0.0010297545223010053</v>
      </c>
      <c r="CS124" s="37">
        <v>2.7676488372098125</v>
      </c>
      <c r="CT124" s="37">
        <v>0.942209498896376</v>
      </c>
      <c r="CU124" s="37">
        <v>13.183167388193395</v>
      </c>
      <c r="CV124" s="37">
        <v>0</v>
      </c>
      <c r="CW124" s="37">
        <v>0</v>
      </c>
      <c r="CX124" s="37">
        <v>0</v>
      </c>
      <c r="CY124" s="37">
        <v>0</v>
      </c>
      <c r="CZ124" s="37">
        <v>1.2039388338926535</v>
      </c>
      <c r="DA124" s="37">
        <v>0.8063866729906943</v>
      </c>
      <c r="DB124" s="37">
        <v>0.9785920762883075</v>
      </c>
      <c r="DC124" s="37">
        <v>0</v>
      </c>
      <c r="DD124" s="37">
        <v>0.10429850251038304</v>
      </c>
      <c r="DE124" s="37">
        <v>0.25721348688922263</v>
      </c>
      <c r="DF124" s="37">
        <v>0</v>
      </c>
      <c r="DG124" s="37">
        <v>0.4668707857907682</v>
      </c>
      <c r="DH124" s="37">
        <v>0</v>
      </c>
      <c r="DI124" s="37">
        <v>0</v>
      </c>
      <c r="DJ124" s="37">
        <v>3.997899939534378</v>
      </c>
      <c r="DK124" s="37">
        <v>2.4702599918227133</v>
      </c>
      <c r="DL124" s="37">
        <v>1.1810390589359991</v>
      </c>
      <c r="DM124" s="37">
        <v>0</v>
      </c>
      <c r="DN124" s="37">
        <v>0</v>
      </c>
      <c r="DO124" s="37">
        <v>0</v>
      </c>
      <c r="DP124" s="37">
        <v>0.00426271522975227</v>
      </c>
      <c r="DQ124" s="37">
        <v>0</v>
      </c>
      <c r="DR124" s="37">
        <v>0.20970172489031594</v>
      </c>
      <c r="DS124" s="37">
        <v>0</v>
      </c>
      <c r="DT124" s="37">
        <v>0</v>
      </c>
      <c r="DU124" s="37">
        <v>0</v>
      </c>
      <c r="DV124" s="37">
        <v>1.728504297669874</v>
      </c>
      <c r="DW124" s="37">
        <v>0</v>
      </c>
      <c r="DX124" s="37">
        <f t="shared" si="12"/>
        <v>699.4849501812863</v>
      </c>
      <c r="DY124" s="37">
        <v>0</v>
      </c>
      <c r="DZ124" s="37">
        <v>0</v>
      </c>
      <c r="EA124" s="37">
        <f>SUM(DY124:DZ124)</f>
        <v>0</v>
      </c>
      <c r="EB124" s="37">
        <v>69.25213777218922</v>
      </c>
      <c r="EC124" s="37">
        <v>0</v>
      </c>
      <c r="ED124" s="37">
        <f>SUM(EB124:EC124)</f>
        <v>69.25213777218922</v>
      </c>
      <c r="EE124" s="37">
        <v>0</v>
      </c>
      <c r="EF124" s="37">
        <v>0</v>
      </c>
      <c r="EG124" s="37">
        <f>SUM(ED124:EF124)</f>
        <v>69.25213777218922</v>
      </c>
      <c r="EH124" s="37">
        <v>13254.707427728525</v>
      </c>
      <c r="EI124" s="37">
        <v>0</v>
      </c>
      <c r="EJ124" s="37">
        <f>SUM(EH124:EI124)</f>
        <v>13254.707427728525</v>
      </c>
      <c r="EK124" s="37">
        <f t="shared" si="13"/>
        <v>13323.959565500714</v>
      </c>
      <c r="EL124" s="37">
        <f t="shared" si="14"/>
        <v>14023.444515682</v>
      </c>
    </row>
    <row r="125" spans="1:142" ht="12.75" customHeight="1">
      <c r="A125" s="23">
        <v>117</v>
      </c>
      <c r="B125" s="9" t="s">
        <v>493</v>
      </c>
      <c r="C125" s="4" t="s">
        <v>494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37">
        <v>0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37">
        <v>0</v>
      </c>
      <c r="BH125" s="37">
        <v>0</v>
      </c>
      <c r="BI125" s="37">
        <v>0</v>
      </c>
      <c r="BJ125" s="37">
        <v>0</v>
      </c>
      <c r="BK125" s="37">
        <v>0</v>
      </c>
      <c r="BL125" s="37">
        <v>0</v>
      </c>
      <c r="BM125" s="37">
        <v>0</v>
      </c>
      <c r="BN125" s="37">
        <v>0</v>
      </c>
      <c r="BO125" s="37">
        <v>0</v>
      </c>
      <c r="BP125" s="37">
        <v>0.052158651805707806</v>
      </c>
      <c r="BQ125" s="37">
        <v>0.002794923143612559</v>
      </c>
      <c r="BR125" s="37">
        <v>0.016009091566644745</v>
      </c>
      <c r="BS125" s="37">
        <v>0</v>
      </c>
      <c r="BT125" s="37">
        <v>0.007675662103782763</v>
      </c>
      <c r="BU125" s="37">
        <v>0</v>
      </c>
      <c r="BV125" s="37">
        <v>0.003012063937075</v>
      </c>
      <c r="BW125" s="37">
        <v>0</v>
      </c>
      <c r="BX125" s="37">
        <v>0</v>
      </c>
      <c r="BY125" s="37">
        <v>0</v>
      </c>
      <c r="BZ125" s="37">
        <v>0</v>
      </c>
      <c r="CA125" s="37">
        <v>0</v>
      </c>
      <c r="CB125" s="37">
        <v>0</v>
      </c>
      <c r="CC125" s="37">
        <v>0</v>
      </c>
      <c r="CD125" s="37">
        <v>0</v>
      </c>
      <c r="CE125" s="37">
        <v>0</v>
      </c>
      <c r="CF125" s="37">
        <v>0</v>
      </c>
      <c r="CG125" s="37">
        <v>0</v>
      </c>
      <c r="CH125" s="37">
        <v>0</v>
      </c>
      <c r="CI125" s="37">
        <v>0</v>
      </c>
      <c r="CJ125" s="37">
        <v>0</v>
      </c>
      <c r="CK125" s="37">
        <v>0</v>
      </c>
      <c r="CL125" s="37">
        <v>0</v>
      </c>
      <c r="CM125" s="37">
        <v>0</v>
      </c>
      <c r="CN125" s="37">
        <v>0</v>
      </c>
      <c r="CO125" s="37">
        <v>0</v>
      </c>
      <c r="CP125" s="37">
        <v>0</v>
      </c>
      <c r="CQ125" s="37">
        <v>0</v>
      </c>
      <c r="CR125" s="37">
        <v>0</v>
      </c>
      <c r="CS125" s="37">
        <v>0</v>
      </c>
      <c r="CT125" s="37">
        <v>0</v>
      </c>
      <c r="CU125" s="37">
        <v>0</v>
      </c>
      <c r="CV125" s="37">
        <v>0</v>
      </c>
      <c r="CW125" s="37">
        <v>0</v>
      </c>
      <c r="CX125" s="37">
        <v>0</v>
      </c>
      <c r="CY125" s="37">
        <v>0</v>
      </c>
      <c r="CZ125" s="37">
        <v>0</v>
      </c>
      <c r="DA125" s="37">
        <v>0</v>
      </c>
      <c r="DB125" s="37">
        <v>0</v>
      </c>
      <c r="DC125" s="37">
        <v>0</v>
      </c>
      <c r="DD125" s="37">
        <v>0</v>
      </c>
      <c r="DE125" s="37">
        <v>0</v>
      </c>
      <c r="DF125" s="37">
        <v>0</v>
      </c>
      <c r="DG125" s="37">
        <v>0</v>
      </c>
      <c r="DH125" s="37">
        <v>0</v>
      </c>
      <c r="DI125" s="37">
        <v>0</v>
      </c>
      <c r="DJ125" s="37">
        <v>0</v>
      </c>
      <c r="DK125" s="37">
        <v>0</v>
      </c>
      <c r="DL125" s="37">
        <v>0</v>
      </c>
      <c r="DM125" s="37">
        <v>0</v>
      </c>
      <c r="DN125" s="37">
        <v>0</v>
      </c>
      <c r="DO125" s="37">
        <v>0</v>
      </c>
      <c r="DP125" s="37">
        <v>0</v>
      </c>
      <c r="DQ125" s="37">
        <v>0</v>
      </c>
      <c r="DR125" s="37">
        <v>0</v>
      </c>
      <c r="DS125" s="37">
        <v>0</v>
      </c>
      <c r="DT125" s="37">
        <v>0</v>
      </c>
      <c r="DU125" s="37">
        <v>0</v>
      </c>
      <c r="DV125" s="37">
        <v>0</v>
      </c>
      <c r="DW125" s="37">
        <v>0</v>
      </c>
      <c r="DX125" s="37">
        <f t="shared" si="12"/>
        <v>0.08165039255682287</v>
      </c>
      <c r="DY125" s="37">
        <v>0</v>
      </c>
      <c r="DZ125" s="37">
        <v>0</v>
      </c>
      <c r="EA125" s="37">
        <f>SUM(DY125:DZ125)</f>
        <v>0</v>
      </c>
      <c r="EB125" s="37">
        <v>0</v>
      </c>
      <c r="EC125" s="37">
        <v>0</v>
      </c>
      <c r="ED125" s="37">
        <f>SUM(EB125:EC125)</f>
        <v>0</v>
      </c>
      <c r="EE125" s="37">
        <v>0</v>
      </c>
      <c r="EF125" s="37">
        <v>0</v>
      </c>
      <c r="EG125" s="37">
        <f>SUM(ED125:EF125)</f>
        <v>0</v>
      </c>
      <c r="EH125" s="37">
        <v>276.77897697474015</v>
      </c>
      <c r="EI125" s="37">
        <v>0</v>
      </c>
      <c r="EJ125" s="37">
        <f>SUM(EH125:EI125)</f>
        <v>276.77897697474015</v>
      </c>
      <c r="EK125" s="37">
        <f t="shared" si="13"/>
        <v>276.77897697474015</v>
      </c>
      <c r="EL125" s="37">
        <f t="shared" si="14"/>
        <v>276.86062736729696</v>
      </c>
    </row>
    <row r="126" spans="1:142" ht="12.75" customHeight="1">
      <c r="A126" s="23">
        <v>118</v>
      </c>
      <c r="B126" s="9" t="s">
        <v>495</v>
      </c>
      <c r="C126" s="4" t="s">
        <v>496</v>
      </c>
      <c r="D126" s="37">
        <v>0.06401906222240854</v>
      </c>
      <c r="E126" s="37">
        <v>0.0033490257635752363</v>
      </c>
      <c r="F126" s="37">
        <v>0.12020131922689198</v>
      </c>
      <c r="G126" s="37">
        <v>0.04221044535943119</v>
      </c>
      <c r="H126" s="37">
        <v>0.002669282848950471</v>
      </c>
      <c r="I126" s="37">
        <v>0.31437974664117996</v>
      </c>
      <c r="J126" s="37">
        <v>0</v>
      </c>
      <c r="K126" s="37">
        <v>0</v>
      </c>
      <c r="L126" s="37">
        <v>0</v>
      </c>
      <c r="M126" s="37">
        <v>0.061968007068707136</v>
      </c>
      <c r="N126" s="37">
        <v>0.28971218335571153</v>
      </c>
      <c r="O126" s="37">
        <v>35.614401243624755</v>
      </c>
      <c r="P126" s="37">
        <v>170.5174656801201</v>
      </c>
      <c r="Q126" s="37">
        <v>46.57523842939622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37">
        <v>0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33.26075331659776</v>
      </c>
      <c r="BN126" s="37">
        <v>133.70671990853631</v>
      </c>
      <c r="BO126" s="37">
        <v>0</v>
      </c>
      <c r="BP126" s="37">
        <v>22.02299312572913</v>
      </c>
      <c r="BQ126" s="37">
        <v>0</v>
      </c>
      <c r="BR126" s="37">
        <v>12.157898944751835</v>
      </c>
      <c r="BS126" s="37">
        <v>0</v>
      </c>
      <c r="BT126" s="37">
        <v>0</v>
      </c>
      <c r="BU126" s="37">
        <v>0</v>
      </c>
      <c r="BV126" s="37">
        <v>0</v>
      </c>
      <c r="BW126" s="37">
        <v>0</v>
      </c>
      <c r="BX126" s="37">
        <v>11.964162975909632</v>
      </c>
      <c r="BY126" s="37">
        <v>0</v>
      </c>
      <c r="BZ126" s="37">
        <v>113.6065735427731</v>
      </c>
      <c r="CA126" s="37">
        <v>0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0.05361087356800896</v>
      </c>
      <c r="CS126" s="37">
        <v>0</v>
      </c>
      <c r="CT126" s="37">
        <v>0.8648570457304774</v>
      </c>
      <c r="CU126" s="37">
        <v>273.19189453655724</v>
      </c>
      <c r="CV126" s="37">
        <v>10.239086292844023</v>
      </c>
      <c r="CW126" s="37">
        <v>0</v>
      </c>
      <c r="CX126" s="37">
        <v>0</v>
      </c>
      <c r="CY126" s="37">
        <v>10.80359647432659</v>
      </c>
      <c r="CZ126" s="37">
        <v>0.05894058403963439</v>
      </c>
      <c r="DA126" s="37">
        <v>0.19523696777800692</v>
      </c>
      <c r="DB126" s="37">
        <v>0</v>
      </c>
      <c r="DC126" s="37">
        <v>0.18376667332302227</v>
      </c>
      <c r="DD126" s="37">
        <v>0.03867408418757092</v>
      </c>
      <c r="DE126" s="37">
        <v>2.456190581490102</v>
      </c>
      <c r="DF126" s="37">
        <v>0</v>
      </c>
      <c r="DG126" s="37">
        <v>0</v>
      </c>
      <c r="DH126" s="37">
        <v>0</v>
      </c>
      <c r="DI126" s="37">
        <v>0</v>
      </c>
      <c r="DJ126" s="37">
        <v>136.70880698490163</v>
      </c>
      <c r="DK126" s="37">
        <v>2.6849950523149215</v>
      </c>
      <c r="DL126" s="37">
        <v>8.195832589128546</v>
      </c>
      <c r="DM126" s="37">
        <v>0</v>
      </c>
      <c r="DN126" s="37">
        <v>0</v>
      </c>
      <c r="DO126" s="37">
        <v>0</v>
      </c>
      <c r="DP126" s="37">
        <v>0.09640748312619028</v>
      </c>
      <c r="DQ126" s="37">
        <v>0</v>
      </c>
      <c r="DR126" s="37">
        <v>0</v>
      </c>
      <c r="DS126" s="37">
        <v>0</v>
      </c>
      <c r="DT126" s="37">
        <v>0.5525659311639195</v>
      </c>
      <c r="DU126" s="37">
        <v>0</v>
      </c>
      <c r="DV126" s="37">
        <v>2.272471535992964</v>
      </c>
      <c r="DW126" s="37">
        <v>0</v>
      </c>
      <c r="DX126" s="37">
        <f t="shared" si="12"/>
        <v>1028.9216499303982</v>
      </c>
      <c r="DY126" s="37">
        <v>0</v>
      </c>
      <c r="DZ126" s="37">
        <v>0</v>
      </c>
      <c r="EA126" s="37">
        <f>SUM(DY126:DZ126)</f>
        <v>0</v>
      </c>
      <c r="EB126" s="37">
        <v>0</v>
      </c>
      <c r="EC126" s="37">
        <v>0</v>
      </c>
      <c r="ED126" s="37">
        <f>SUM(EB126:EC126)</f>
        <v>0</v>
      </c>
      <c r="EE126" s="37">
        <v>0</v>
      </c>
      <c r="EF126" s="37">
        <v>0</v>
      </c>
      <c r="EG126" s="37">
        <f>SUM(ED126:EF126)</f>
        <v>0</v>
      </c>
      <c r="EH126" s="37">
        <v>5449.059369714197</v>
      </c>
      <c r="EI126" s="37">
        <v>0</v>
      </c>
      <c r="EJ126" s="37">
        <f>SUM(EH126:EI126)</f>
        <v>5449.059369714197</v>
      </c>
      <c r="EK126" s="37">
        <f t="shared" si="13"/>
        <v>5449.059369714197</v>
      </c>
      <c r="EL126" s="37">
        <f t="shared" si="14"/>
        <v>6477.981019644595</v>
      </c>
    </row>
    <row r="127" spans="1:142" ht="12.75" customHeight="1">
      <c r="A127" s="23">
        <v>119</v>
      </c>
      <c r="B127" s="9" t="s">
        <v>497</v>
      </c>
      <c r="C127" s="4" t="s">
        <v>498</v>
      </c>
      <c r="D127" s="37">
        <v>1.4810874998169306</v>
      </c>
      <c r="E127" s="37">
        <v>0.0021835881402676735</v>
      </c>
      <c r="F127" s="37">
        <v>0</v>
      </c>
      <c r="G127" s="37">
        <v>0.08233408911676879</v>
      </c>
      <c r="H127" s="37">
        <v>1.3909982931178306</v>
      </c>
      <c r="I127" s="37">
        <v>0.8152792564860718</v>
      </c>
      <c r="J127" s="37">
        <v>0.6429853624543301</v>
      </c>
      <c r="K127" s="37">
        <v>0</v>
      </c>
      <c r="L127" s="37">
        <v>0</v>
      </c>
      <c r="M127" s="37">
        <v>0</v>
      </c>
      <c r="N127" s="37">
        <v>7.021160555103437</v>
      </c>
      <c r="O127" s="37">
        <v>0</v>
      </c>
      <c r="P127" s="37">
        <v>0</v>
      </c>
      <c r="Q127" s="37">
        <v>0</v>
      </c>
      <c r="R127" s="37">
        <v>24.68682969105535</v>
      </c>
      <c r="S127" s="37">
        <v>0</v>
      </c>
      <c r="T127" s="37">
        <v>21.783769412415722</v>
      </c>
      <c r="U127" s="37">
        <v>3.584792629864399</v>
      </c>
      <c r="V127" s="37">
        <v>19.069281451642865</v>
      </c>
      <c r="W127" s="37">
        <v>10.318243279518905</v>
      </c>
      <c r="X127" s="37">
        <v>1.3796166064825364</v>
      </c>
      <c r="Y127" s="37">
        <v>16.984815822732006</v>
      </c>
      <c r="Z127" s="37">
        <v>10.47727999381695</v>
      </c>
      <c r="AA127" s="37">
        <v>5.2619506030037355</v>
      </c>
      <c r="AB127" s="37">
        <v>9.48426909010585</v>
      </c>
      <c r="AC127" s="37">
        <v>8.58028897116482</v>
      </c>
      <c r="AD127" s="37">
        <v>0.19957508640932736</v>
      </c>
      <c r="AE127" s="37">
        <v>6.541368219888204</v>
      </c>
      <c r="AF127" s="37">
        <v>3.128752778040735</v>
      </c>
      <c r="AG127" s="37">
        <v>10.283874324546503</v>
      </c>
      <c r="AH127" s="37">
        <v>9.066670341408685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37">
        <v>0</v>
      </c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v>0</v>
      </c>
      <c r="BZ127" s="37">
        <v>0</v>
      </c>
      <c r="CA127" s="37">
        <v>0</v>
      </c>
      <c r="CB127" s="37">
        <v>0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0</v>
      </c>
      <c r="CI127" s="37">
        <v>0</v>
      </c>
      <c r="CJ127" s="37">
        <v>0</v>
      </c>
      <c r="CK127" s="37">
        <v>0</v>
      </c>
      <c r="CL127" s="37">
        <v>0</v>
      </c>
      <c r="CM127" s="37">
        <v>0</v>
      </c>
      <c r="CN127" s="37">
        <v>0</v>
      </c>
      <c r="CO127" s="37">
        <v>0</v>
      </c>
      <c r="CP127" s="37">
        <v>0</v>
      </c>
      <c r="CQ127" s="37">
        <v>0</v>
      </c>
      <c r="CR127" s="37">
        <v>0</v>
      </c>
      <c r="CS127" s="37">
        <v>0</v>
      </c>
      <c r="CT127" s="37">
        <v>0</v>
      </c>
      <c r="CU127" s="37">
        <v>0</v>
      </c>
      <c r="CV127" s="37">
        <v>0</v>
      </c>
      <c r="CW127" s="37">
        <v>0</v>
      </c>
      <c r="CX127" s="37">
        <v>0</v>
      </c>
      <c r="CY127" s="37">
        <v>0.07159260176818022</v>
      </c>
      <c r="CZ127" s="37">
        <v>0</v>
      </c>
      <c r="DA127" s="37">
        <v>0</v>
      </c>
      <c r="DB127" s="37">
        <v>0</v>
      </c>
      <c r="DC127" s="37">
        <v>0</v>
      </c>
      <c r="DD127" s="37">
        <v>0</v>
      </c>
      <c r="DE127" s="37">
        <v>0</v>
      </c>
      <c r="DF127" s="37">
        <v>0</v>
      </c>
      <c r="DG127" s="37">
        <v>0</v>
      </c>
      <c r="DH127" s="37">
        <v>0</v>
      </c>
      <c r="DI127" s="37">
        <v>0</v>
      </c>
      <c r="DJ127" s="37">
        <v>1.2399999091026022</v>
      </c>
      <c r="DK127" s="37">
        <v>0</v>
      </c>
      <c r="DL127" s="37">
        <v>0</v>
      </c>
      <c r="DM127" s="37">
        <v>0</v>
      </c>
      <c r="DN127" s="37">
        <v>0</v>
      </c>
      <c r="DO127" s="37">
        <v>0</v>
      </c>
      <c r="DP127" s="37">
        <v>0</v>
      </c>
      <c r="DQ127" s="37">
        <v>0.014648680450990858</v>
      </c>
      <c r="DR127" s="37">
        <v>0.12017676664830097</v>
      </c>
      <c r="DS127" s="37">
        <v>0</v>
      </c>
      <c r="DT127" s="37">
        <v>0</v>
      </c>
      <c r="DU127" s="37">
        <v>0.007649313861391487</v>
      </c>
      <c r="DV127" s="37">
        <v>3.152766812855889</v>
      </c>
      <c r="DW127" s="37">
        <v>0</v>
      </c>
      <c r="DX127" s="37">
        <f t="shared" si="12"/>
        <v>176.87424103101964</v>
      </c>
      <c r="DY127" s="37">
        <v>0</v>
      </c>
      <c r="DZ127" s="37">
        <v>0</v>
      </c>
      <c r="EA127" s="37">
        <f>SUM(DY127:DZ127)</f>
        <v>0</v>
      </c>
      <c r="EB127" s="37">
        <v>0</v>
      </c>
      <c r="EC127" s="37">
        <v>0</v>
      </c>
      <c r="ED127" s="37">
        <f>SUM(EB127:EC127)</f>
        <v>0</v>
      </c>
      <c r="EE127" s="37">
        <v>0</v>
      </c>
      <c r="EF127" s="37">
        <v>0</v>
      </c>
      <c r="EG127" s="37">
        <f>SUM(ED127:EF127)</f>
        <v>0</v>
      </c>
      <c r="EH127" s="37">
        <v>3320.577518881504</v>
      </c>
      <c r="EI127" s="37">
        <v>0</v>
      </c>
      <c r="EJ127" s="37">
        <f>SUM(EH127:EI127)</f>
        <v>3320.577518881504</v>
      </c>
      <c r="EK127" s="37">
        <f t="shared" si="13"/>
        <v>3320.577518881504</v>
      </c>
      <c r="EL127" s="37">
        <f t="shared" si="14"/>
        <v>3497.451759912524</v>
      </c>
    </row>
    <row r="128" spans="1:142" ht="12.75" customHeight="1">
      <c r="A128" s="23">
        <v>120</v>
      </c>
      <c r="B128" s="9" t="s">
        <v>499</v>
      </c>
      <c r="C128" s="4" t="s">
        <v>500</v>
      </c>
      <c r="D128" s="37">
        <v>0.00474338639690169</v>
      </c>
      <c r="E128" s="37">
        <v>0</v>
      </c>
      <c r="F128" s="37">
        <v>0.0036080674498598533</v>
      </c>
      <c r="G128" s="37">
        <v>0.018656025916790456</v>
      </c>
      <c r="H128" s="37">
        <v>0.009400134706231151</v>
      </c>
      <c r="I128" s="37">
        <v>0.17405492326270167</v>
      </c>
      <c r="J128" s="37">
        <v>0</v>
      </c>
      <c r="K128" s="37">
        <v>0</v>
      </c>
      <c r="L128" s="37">
        <v>0</v>
      </c>
      <c r="M128" s="37">
        <v>0</v>
      </c>
      <c r="N128" s="37">
        <v>0.018882879302387065</v>
      </c>
      <c r="O128" s="37">
        <v>0.001</v>
      </c>
      <c r="P128" s="37">
        <v>0</v>
      </c>
      <c r="Q128" s="37">
        <v>0.001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79.19994517483855</v>
      </c>
      <c r="AJ128" s="37">
        <v>8.485339409835609</v>
      </c>
      <c r="AK128" s="37">
        <v>29.65568047187338</v>
      </c>
      <c r="AL128" s="37">
        <v>25.59260186258076</v>
      </c>
      <c r="AM128" s="37">
        <v>24.52504572526347</v>
      </c>
      <c r="AN128" s="37">
        <v>9.991888437467939</v>
      </c>
      <c r="AO128" s="37">
        <v>0.14104309242028507</v>
      </c>
      <c r="AP128" s="37">
        <v>3.9582733922029214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37">
        <v>0</v>
      </c>
      <c r="AY128" s="37">
        <v>0</v>
      </c>
      <c r="AZ128" s="37">
        <v>0</v>
      </c>
      <c r="BA128" s="37">
        <v>0</v>
      </c>
      <c r="BB128" s="37">
        <v>0</v>
      </c>
      <c r="BC128" s="37">
        <v>0</v>
      </c>
      <c r="BD128" s="37">
        <v>0</v>
      </c>
      <c r="BE128" s="37">
        <v>0</v>
      </c>
      <c r="BF128" s="37">
        <v>0</v>
      </c>
      <c r="BG128" s="37">
        <v>9.700600473110228</v>
      </c>
      <c r="BH128" s="37">
        <v>0</v>
      </c>
      <c r="BI128" s="37">
        <v>0</v>
      </c>
      <c r="BJ128" s="37">
        <v>0</v>
      </c>
      <c r="BK128" s="37">
        <v>0</v>
      </c>
      <c r="BL128" s="37">
        <v>0</v>
      </c>
      <c r="BM128" s="37">
        <v>0</v>
      </c>
      <c r="BN128" s="37">
        <v>0</v>
      </c>
      <c r="BO128" s="37">
        <v>0</v>
      </c>
      <c r="BP128" s="37">
        <v>0</v>
      </c>
      <c r="BQ128" s="37">
        <v>0</v>
      </c>
      <c r="BR128" s="37">
        <v>0</v>
      </c>
      <c r="BS128" s="37">
        <v>0</v>
      </c>
      <c r="BT128" s="37">
        <v>0</v>
      </c>
      <c r="BU128" s="37">
        <v>0</v>
      </c>
      <c r="BV128" s="37">
        <v>0</v>
      </c>
      <c r="BW128" s="37">
        <v>0</v>
      </c>
      <c r="BX128" s="37">
        <v>0</v>
      </c>
      <c r="BY128" s="37">
        <v>0</v>
      </c>
      <c r="BZ128" s="37">
        <v>5.397389455614824</v>
      </c>
      <c r="CA128" s="37">
        <v>0</v>
      </c>
      <c r="CB128" s="37">
        <v>0</v>
      </c>
      <c r="CC128" s="37">
        <v>0</v>
      </c>
      <c r="CD128" s="37">
        <v>0</v>
      </c>
      <c r="CE128" s="37">
        <v>0</v>
      </c>
      <c r="CF128" s="37">
        <v>0</v>
      </c>
      <c r="CG128" s="37">
        <v>0</v>
      </c>
      <c r="CH128" s="37">
        <v>0</v>
      </c>
      <c r="CI128" s="37">
        <v>0</v>
      </c>
      <c r="CJ128" s="37">
        <v>0</v>
      </c>
      <c r="CK128" s="37">
        <v>0</v>
      </c>
      <c r="CL128" s="37">
        <v>0</v>
      </c>
      <c r="CM128" s="37">
        <v>0</v>
      </c>
      <c r="CN128" s="37">
        <v>0</v>
      </c>
      <c r="CO128" s="37">
        <v>0</v>
      </c>
      <c r="CP128" s="37">
        <v>0</v>
      </c>
      <c r="CQ128" s="37">
        <v>7.194758729602623</v>
      </c>
      <c r="CR128" s="37">
        <v>0</v>
      </c>
      <c r="CS128" s="37">
        <v>0</v>
      </c>
      <c r="CT128" s="37">
        <v>0</v>
      </c>
      <c r="CU128" s="37">
        <v>0.003659635771011437</v>
      </c>
      <c r="CV128" s="37">
        <v>6.682021915997539</v>
      </c>
      <c r="CW128" s="37">
        <v>3.553441765182935</v>
      </c>
      <c r="CX128" s="37">
        <v>0.05784939711164379</v>
      </c>
      <c r="CY128" s="37">
        <v>0.028239377835414085</v>
      </c>
      <c r="CZ128" s="37">
        <v>0.0013572067199838615</v>
      </c>
      <c r="DA128" s="37">
        <v>0</v>
      </c>
      <c r="DB128" s="37">
        <v>0</v>
      </c>
      <c r="DC128" s="37">
        <v>0</v>
      </c>
      <c r="DD128" s="37">
        <v>0</v>
      </c>
      <c r="DE128" s="37">
        <v>0</v>
      </c>
      <c r="DF128" s="37">
        <v>0</v>
      </c>
      <c r="DG128" s="37">
        <v>0</v>
      </c>
      <c r="DH128" s="37">
        <v>0</v>
      </c>
      <c r="DI128" s="37">
        <v>0</v>
      </c>
      <c r="DJ128" s="37">
        <v>1.0888307481690034</v>
      </c>
      <c r="DK128" s="37">
        <v>0.1674244222752212</v>
      </c>
      <c r="DL128" s="37">
        <v>0</v>
      </c>
      <c r="DM128" s="37">
        <v>0</v>
      </c>
      <c r="DN128" s="37">
        <v>0</v>
      </c>
      <c r="DO128" s="37">
        <v>0</v>
      </c>
      <c r="DP128" s="37">
        <v>0</v>
      </c>
      <c r="DQ128" s="37">
        <v>0</v>
      </c>
      <c r="DR128" s="37">
        <v>0.06370528525370082</v>
      </c>
      <c r="DS128" s="37">
        <v>0</v>
      </c>
      <c r="DT128" s="37">
        <v>0.13383498030008278</v>
      </c>
      <c r="DU128" s="37">
        <v>0</v>
      </c>
      <c r="DV128" s="37">
        <v>0.5952295750916068</v>
      </c>
      <c r="DW128" s="37">
        <v>0</v>
      </c>
      <c r="DX128" s="37">
        <f t="shared" si="12"/>
        <v>216.4495059515536</v>
      </c>
      <c r="DY128" s="37">
        <v>0</v>
      </c>
      <c r="DZ128" s="37">
        <v>0</v>
      </c>
      <c r="EA128" s="37">
        <f>SUM(DY128:DZ128)</f>
        <v>0</v>
      </c>
      <c r="EB128" s="37">
        <v>0</v>
      </c>
      <c r="EC128" s="37">
        <v>4097.033649001899</v>
      </c>
      <c r="ED128" s="37">
        <f>SUM(EB128:EC128)</f>
        <v>4097.033649001899</v>
      </c>
      <c r="EE128" s="37">
        <v>0</v>
      </c>
      <c r="EF128" s="37">
        <v>0</v>
      </c>
      <c r="EG128" s="37">
        <f>SUM(ED128:EF128)</f>
        <v>4097.033649001899</v>
      </c>
      <c r="EH128" s="37">
        <v>2.6155719721918484</v>
      </c>
      <c r="EI128" s="37">
        <v>0</v>
      </c>
      <c r="EJ128" s="37">
        <f>SUM(EH128:EI128)</f>
        <v>2.6155719721918484</v>
      </c>
      <c r="EK128" s="37">
        <f t="shared" si="13"/>
        <v>4099.649220974091</v>
      </c>
      <c r="EL128" s="37">
        <f t="shared" si="14"/>
        <v>4316.098726925645</v>
      </c>
    </row>
    <row r="129" spans="1:142" ht="12.75" customHeight="1">
      <c r="A129" s="23">
        <v>121</v>
      </c>
      <c r="B129" s="9" t="s">
        <v>501</v>
      </c>
      <c r="C129" s="4" t="s">
        <v>502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0.02322051189294311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0.9398653655832262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0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0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7">
        <v>0</v>
      </c>
      <c r="BY129" s="37">
        <v>0</v>
      </c>
      <c r="BZ129" s="37">
        <v>0</v>
      </c>
      <c r="CA129" s="37">
        <v>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1.9353280956196288</v>
      </c>
      <c r="CV129" s="37">
        <v>19.908595785750848</v>
      </c>
      <c r="CW129" s="37">
        <v>0</v>
      </c>
      <c r="CX129" s="37">
        <v>0</v>
      </c>
      <c r="CY129" s="37">
        <v>0</v>
      </c>
      <c r="CZ129" s="37">
        <v>0</v>
      </c>
      <c r="DA129" s="37">
        <v>0</v>
      </c>
      <c r="DB129" s="37">
        <v>0</v>
      </c>
      <c r="DC129" s="37">
        <v>0</v>
      </c>
      <c r="DD129" s="37">
        <v>0</v>
      </c>
      <c r="DE129" s="37">
        <v>3.3260703280247825</v>
      </c>
      <c r="DF129" s="37">
        <v>0</v>
      </c>
      <c r="DG129" s="37">
        <v>0</v>
      </c>
      <c r="DH129" s="37">
        <v>0</v>
      </c>
      <c r="DI129" s="37">
        <v>0</v>
      </c>
      <c r="DJ129" s="37">
        <v>663.7928749285591</v>
      </c>
      <c r="DK129" s="37">
        <v>0</v>
      </c>
      <c r="DL129" s="37">
        <v>1487.6079218742775</v>
      </c>
      <c r="DM129" s="37">
        <v>0</v>
      </c>
      <c r="DN129" s="37">
        <v>0</v>
      </c>
      <c r="DO129" s="37">
        <v>0</v>
      </c>
      <c r="DP129" s="37">
        <v>0.031165822467353464</v>
      </c>
      <c r="DQ129" s="37">
        <v>0</v>
      </c>
      <c r="DR129" s="37">
        <v>0</v>
      </c>
      <c r="DS129" s="37">
        <v>0</v>
      </c>
      <c r="DT129" s="37">
        <v>0</v>
      </c>
      <c r="DU129" s="37">
        <v>0</v>
      </c>
      <c r="DV129" s="37">
        <v>367.91644353798057</v>
      </c>
      <c r="DW129" s="37">
        <v>0</v>
      </c>
      <c r="DX129" s="37">
        <f t="shared" si="12"/>
        <v>2545.481486250156</v>
      </c>
      <c r="DY129" s="37">
        <v>0</v>
      </c>
      <c r="DZ129" s="37">
        <v>0</v>
      </c>
      <c r="EA129" s="37">
        <f>SUM(DY129:DZ129)</f>
        <v>0</v>
      </c>
      <c r="EB129" s="37">
        <v>1916.9060247664029</v>
      </c>
      <c r="EC129" s="37">
        <v>0</v>
      </c>
      <c r="ED129" s="37">
        <f>SUM(EB129:EC129)</f>
        <v>1916.9060247664029</v>
      </c>
      <c r="EE129" s="37">
        <v>0</v>
      </c>
      <c r="EF129" s="37">
        <v>0</v>
      </c>
      <c r="EG129" s="37">
        <f>SUM(ED129:EF129)</f>
        <v>1916.9060247664029</v>
      </c>
      <c r="EH129" s="37">
        <v>0</v>
      </c>
      <c r="EI129" s="37">
        <v>0</v>
      </c>
      <c r="EJ129" s="37">
        <f>SUM(EH129:EI129)</f>
        <v>0</v>
      </c>
      <c r="EK129" s="37">
        <f t="shared" si="13"/>
        <v>1916.9060247664029</v>
      </c>
      <c r="EL129" s="37">
        <f t="shared" si="14"/>
        <v>4462.387511016559</v>
      </c>
    </row>
    <row r="130" spans="1:142" ht="12.75" customHeight="1">
      <c r="A130" s="23">
        <v>122</v>
      </c>
      <c r="B130" s="9" t="s">
        <v>503</v>
      </c>
      <c r="C130" s="4" t="s">
        <v>504</v>
      </c>
      <c r="D130" s="37">
        <v>0</v>
      </c>
      <c r="E130" s="37">
        <v>0.014099975286244558</v>
      </c>
      <c r="F130" s="37">
        <v>0</v>
      </c>
      <c r="G130" s="37">
        <v>0.001</v>
      </c>
      <c r="H130" s="37">
        <v>0</v>
      </c>
      <c r="I130" s="37">
        <v>2.2946592132736243</v>
      </c>
      <c r="J130" s="37">
        <v>0.03083585828777374</v>
      </c>
      <c r="K130" s="37">
        <v>0.38042377639664227</v>
      </c>
      <c r="L130" s="37">
        <v>0</v>
      </c>
      <c r="M130" s="37">
        <v>0.01001659857908231</v>
      </c>
      <c r="N130" s="37">
        <v>0.3647792318904828</v>
      </c>
      <c r="O130" s="37">
        <v>0.38352880663766736</v>
      </c>
      <c r="P130" s="37">
        <v>0.2409542524713739</v>
      </c>
      <c r="Q130" s="37">
        <v>0.2899752127598566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0</v>
      </c>
      <c r="BE130" s="37">
        <v>4.053037749372903</v>
      </c>
      <c r="BF130" s="37">
        <v>0</v>
      </c>
      <c r="BG130" s="37">
        <v>0</v>
      </c>
      <c r="BH130" s="37">
        <v>0</v>
      </c>
      <c r="BI130" s="37">
        <v>0</v>
      </c>
      <c r="BJ130" s="37">
        <v>0</v>
      </c>
      <c r="BK130" s="37">
        <v>0</v>
      </c>
      <c r="BL130" s="37">
        <v>0</v>
      </c>
      <c r="BM130" s="37">
        <v>0</v>
      </c>
      <c r="BN130" s="37">
        <v>0</v>
      </c>
      <c r="BO130" s="37">
        <v>0</v>
      </c>
      <c r="BP130" s="37">
        <v>0</v>
      </c>
      <c r="BQ130" s="37">
        <v>0</v>
      </c>
      <c r="BR130" s="37">
        <v>0</v>
      </c>
      <c r="BS130" s="37">
        <v>0</v>
      </c>
      <c r="BT130" s="37">
        <v>0</v>
      </c>
      <c r="BU130" s="37">
        <v>0</v>
      </c>
      <c r="BV130" s="37">
        <v>0</v>
      </c>
      <c r="BW130" s="37">
        <v>0</v>
      </c>
      <c r="BX130" s="37">
        <v>0</v>
      </c>
      <c r="BY130" s="37">
        <v>0</v>
      </c>
      <c r="BZ130" s="37">
        <v>1.2378409047474073</v>
      </c>
      <c r="CA130" s="37">
        <v>154.34240308681706</v>
      </c>
      <c r="CB130" s="37">
        <v>0</v>
      </c>
      <c r="CC130" s="37">
        <v>0.24930213027863055</v>
      </c>
      <c r="CD130" s="37">
        <v>0</v>
      </c>
      <c r="CE130" s="37">
        <v>0</v>
      </c>
      <c r="CF130" s="37">
        <v>0</v>
      </c>
      <c r="CG130" s="37">
        <v>0</v>
      </c>
      <c r="CH130" s="37">
        <v>0</v>
      </c>
      <c r="CI130" s="37">
        <v>34.96680997392476</v>
      </c>
      <c r="CJ130" s="37">
        <v>0.35897505087015563</v>
      </c>
      <c r="CK130" s="37">
        <v>0</v>
      </c>
      <c r="CL130" s="37">
        <v>0</v>
      </c>
      <c r="CM130" s="37">
        <v>0</v>
      </c>
      <c r="CN130" s="37">
        <v>0</v>
      </c>
      <c r="CO130" s="37">
        <v>0</v>
      </c>
      <c r="CP130" s="37">
        <v>0</v>
      </c>
      <c r="CQ130" s="37">
        <v>0</v>
      </c>
      <c r="CR130" s="37">
        <v>0.09583827822601464</v>
      </c>
      <c r="CS130" s="37">
        <v>0.002615523249489052</v>
      </c>
      <c r="CT130" s="37">
        <v>0</v>
      </c>
      <c r="CU130" s="37">
        <v>2.393491621606515</v>
      </c>
      <c r="CV130" s="37">
        <v>103.60616916701055</v>
      </c>
      <c r="CW130" s="37">
        <v>0</v>
      </c>
      <c r="CX130" s="37">
        <v>0.03344901803773438</v>
      </c>
      <c r="CY130" s="37">
        <v>0.027138490694882732</v>
      </c>
      <c r="CZ130" s="37">
        <v>0.03602178950553222</v>
      </c>
      <c r="DA130" s="37">
        <v>0.046350248576350096</v>
      </c>
      <c r="DB130" s="37">
        <v>0.07719923359544528</v>
      </c>
      <c r="DC130" s="37">
        <v>0</v>
      </c>
      <c r="DD130" s="37">
        <v>0</v>
      </c>
      <c r="DE130" s="37">
        <v>0.19717580002917945</v>
      </c>
      <c r="DF130" s="37">
        <v>0</v>
      </c>
      <c r="DG130" s="37">
        <v>0.01269217071594161</v>
      </c>
      <c r="DH130" s="37">
        <v>0</v>
      </c>
      <c r="DI130" s="37">
        <v>0</v>
      </c>
      <c r="DJ130" s="37">
        <v>12.499780692109939</v>
      </c>
      <c r="DK130" s="37">
        <v>0.023372461788768024</v>
      </c>
      <c r="DL130" s="37">
        <v>0.020866558553018104</v>
      </c>
      <c r="DM130" s="37">
        <v>0</v>
      </c>
      <c r="DN130" s="37">
        <v>0.04835988183444874</v>
      </c>
      <c r="DO130" s="37">
        <v>0</v>
      </c>
      <c r="DP130" s="37">
        <v>0.11048945850529719</v>
      </c>
      <c r="DQ130" s="37">
        <v>0</v>
      </c>
      <c r="DR130" s="37">
        <v>0.0750360837926769</v>
      </c>
      <c r="DS130" s="37">
        <v>0</v>
      </c>
      <c r="DT130" s="37">
        <v>0</v>
      </c>
      <c r="DU130" s="37">
        <v>0.12987351262584787</v>
      </c>
      <c r="DV130" s="37">
        <v>2.276011072136386</v>
      </c>
      <c r="DW130" s="37">
        <v>0</v>
      </c>
      <c r="DX130" s="37">
        <f t="shared" si="12"/>
        <v>320.93057288418765</v>
      </c>
      <c r="DY130" s="37">
        <v>0</v>
      </c>
      <c r="DZ130" s="37">
        <v>0</v>
      </c>
      <c r="EA130" s="37">
        <f>SUM(DY130:DZ130)</f>
        <v>0</v>
      </c>
      <c r="EB130" s="37">
        <v>164243.1254048529</v>
      </c>
      <c r="EC130" s="37">
        <v>2837.6953812449465</v>
      </c>
      <c r="ED130" s="37">
        <f>SUM(EB130:EC130)</f>
        <v>167080.82078609784</v>
      </c>
      <c r="EE130" s="37">
        <v>0</v>
      </c>
      <c r="EF130" s="37">
        <v>0</v>
      </c>
      <c r="EG130" s="37">
        <f>SUM(ED130:EF130)</f>
        <v>167080.82078609784</v>
      </c>
      <c r="EH130" s="37">
        <v>7312.228412068762</v>
      </c>
      <c r="EI130" s="37">
        <v>0</v>
      </c>
      <c r="EJ130" s="37">
        <f>SUM(EH130:EI130)</f>
        <v>7312.228412068762</v>
      </c>
      <c r="EK130" s="37">
        <f t="shared" si="13"/>
        <v>174393.0491981666</v>
      </c>
      <c r="EL130" s="37">
        <f t="shared" si="14"/>
        <v>174713.9797710508</v>
      </c>
    </row>
    <row r="131" spans="1:142" ht="12.75" customHeight="1">
      <c r="A131" s="23">
        <v>123</v>
      </c>
      <c r="B131" s="9" t="s">
        <v>505</v>
      </c>
      <c r="C131" s="4" t="s">
        <v>506</v>
      </c>
      <c r="D131" s="37">
        <v>0.46953668422270606</v>
      </c>
      <c r="E131" s="37">
        <v>0.024562847342913998</v>
      </c>
      <c r="F131" s="37">
        <v>0</v>
      </c>
      <c r="G131" s="37">
        <v>0.049737943699716645</v>
      </c>
      <c r="H131" s="37">
        <v>0.019577391086963502</v>
      </c>
      <c r="I131" s="37">
        <v>1.099194344795173</v>
      </c>
      <c r="J131" s="37">
        <v>1.2769328627557126</v>
      </c>
      <c r="K131" s="37">
        <v>0</v>
      </c>
      <c r="L131" s="37">
        <v>0</v>
      </c>
      <c r="M131" s="37">
        <v>0.29635868093839884</v>
      </c>
      <c r="N131" s="37">
        <v>0.6429852292439207</v>
      </c>
      <c r="O131" s="37">
        <v>1.0734952538511855</v>
      </c>
      <c r="P131" s="37">
        <v>0.7704084196307787</v>
      </c>
      <c r="Q131" s="37">
        <v>0.4416928903715986</v>
      </c>
      <c r="R131" s="37">
        <v>12.976289643723732</v>
      </c>
      <c r="S131" s="37">
        <v>0</v>
      </c>
      <c r="T131" s="37">
        <v>15.140483537591834</v>
      </c>
      <c r="U131" s="37">
        <v>27.864488706969546</v>
      </c>
      <c r="V131" s="37">
        <v>10.56273601191711</v>
      </c>
      <c r="W131" s="37">
        <v>6.016841865449746</v>
      </c>
      <c r="X131" s="37">
        <v>1.4304153142817548</v>
      </c>
      <c r="Y131" s="37">
        <v>9.670783707002505</v>
      </c>
      <c r="Z131" s="37">
        <v>10.553060441622268</v>
      </c>
      <c r="AA131" s="37">
        <v>2.896514431783848</v>
      </c>
      <c r="AB131" s="37">
        <v>5.3992364695764135</v>
      </c>
      <c r="AC131" s="37">
        <v>5.046479800308547</v>
      </c>
      <c r="AD131" s="37">
        <v>0.41910982379094547</v>
      </c>
      <c r="AE131" s="37">
        <v>4.6349067972600135</v>
      </c>
      <c r="AF131" s="37">
        <v>1.9590960322030986</v>
      </c>
      <c r="AG131" s="37">
        <v>12.674492324041227</v>
      </c>
      <c r="AH131" s="37">
        <v>5.118187760690138</v>
      </c>
      <c r="AI131" s="37">
        <v>20.380783369828364</v>
      </c>
      <c r="AJ131" s="37">
        <v>3.463231144779888</v>
      </c>
      <c r="AK131" s="37">
        <v>5.460993403719457</v>
      </c>
      <c r="AL131" s="37">
        <v>3.8607674321212087</v>
      </c>
      <c r="AM131" s="37">
        <v>4.508886424103984</v>
      </c>
      <c r="AN131" s="37">
        <v>3.70337825147031</v>
      </c>
      <c r="AO131" s="37">
        <v>0.18743983771359174</v>
      </c>
      <c r="AP131" s="37">
        <v>12.271831979275909</v>
      </c>
      <c r="AQ131" s="37">
        <v>7.069660441487881</v>
      </c>
      <c r="AR131" s="37">
        <v>13.706024356995165</v>
      </c>
      <c r="AS131" s="37">
        <v>172.54870670304985</v>
      </c>
      <c r="AT131" s="37">
        <v>10.43956393974965</v>
      </c>
      <c r="AU131" s="37">
        <v>35.963427057641674</v>
      </c>
      <c r="AV131" s="37">
        <v>0.7736706573811911</v>
      </c>
      <c r="AW131" s="37">
        <v>17.272948079536132</v>
      </c>
      <c r="AX131" s="37">
        <v>62.88950514676205</v>
      </c>
      <c r="AY131" s="37">
        <v>0</v>
      </c>
      <c r="AZ131" s="37">
        <v>9.720313858471581</v>
      </c>
      <c r="BA131" s="37">
        <v>1.8525782282969034</v>
      </c>
      <c r="BB131" s="37">
        <v>36.90137906297724</v>
      </c>
      <c r="BC131" s="37">
        <v>2.966141329721638</v>
      </c>
      <c r="BD131" s="37">
        <v>5.469646470013845</v>
      </c>
      <c r="BE131" s="37">
        <v>3.642609209062542</v>
      </c>
      <c r="BF131" s="37">
        <v>4.913730225930917</v>
      </c>
      <c r="BG131" s="37">
        <v>2.463066477143103</v>
      </c>
      <c r="BH131" s="37">
        <v>28.494806899407045</v>
      </c>
      <c r="BI131" s="37">
        <v>4.282503461532501</v>
      </c>
      <c r="BJ131" s="37">
        <v>95.84889044431266</v>
      </c>
      <c r="BK131" s="37">
        <v>26.729538110020513</v>
      </c>
      <c r="BL131" s="37">
        <v>22.302852931357783</v>
      </c>
      <c r="BM131" s="37">
        <v>14.534128570078916</v>
      </c>
      <c r="BN131" s="37">
        <v>2.3479547362288646</v>
      </c>
      <c r="BO131" s="37">
        <v>5.810197989273476</v>
      </c>
      <c r="BP131" s="37">
        <v>31.974809128843177</v>
      </c>
      <c r="BQ131" s="37">
        <v>3.9466375776712805</v>
      </c>
      <c r="BR131" s="37">
        <v>10.531312401669043</v>
      </c>
      <c r="BS131" s="37">
        <v>3.619356977751807</v>
      </c>
      <c r="BT131" s="37">
        <v>4.961394199435834</v>
      </c>
      <c r="BU131" s="37">
        <v>2.423260930011204</v>
      </c>
      <c r="BV131" s="37">
        <v>12.820440708873232</v>
      </c>
      <c r="BW131" s="37">
        <v>2.113583551289947</v>
      </c>
      <c r="BX131" s="37">
        <v>9.588893971947853</v>
      </c>
      <c r="BY131" s="37">
        <v>2.7767372459592203</v>
      </c>
      <c r="BZ131" s="37">
        <v>53.01963024828055</v>
      </c>
      <c r="CA131" s="37">
        <v>1.7947613236732374</v>
      </c>
      <c r="CB131" s="37">
        <v>0.026536069969455168</v>
      </c>
      <c r="CC131" s="37">
        <v>0.7752714746456529</v>
      </c>
      <c r="CD131" s="37">
        <v>1.7208785592963247</v>
      </c>
      <c r="CE131" s="37">
        <v>1.2658570682059553</v>
      </c>
      <c r="CF131" s="37">
        <v>2.7798364858703266</v>
      </c>
      <c r="CG131" s="37">
        <v>0.17316227832785225</v>
      </c>
      <c r="CH131" s="37">
        <v>1.4924693370342395</v>
      </c>
      <c r="CI131" s="37">
        <v>0.4233512684529111</v>
      </c>
      <c r="CJ131" s="37">
        <v>1.5085813464743894</v>
      </c>
      <c r="CK131" s="37">
        <v>33.88580132333806</v>
      </c>
      <c r="CL131" s="37">
        <v>1.767720491503276</v>
      </c>
      <c r="CM131" s="37">
        <v>27.696640853524162</v>
      </c>
      <c r="CN131" s="37">
        <v>0.809670297521275</v>
      </c>
      <c r="CO131" s="37">
        <v>0.46596185124190687</v>
      </c>
      <c r="CP131" s="37">
        <v>7.520163589794865</v>
      </c>
      <c r="CQ131" s="37">
        <v>48.36560738539853</v>
      </c>
      <c r="CR131" s="37">
        <v>0.3615987246961042</v>
      </c>
      <c r="CS131" s="37">
        <v>0.08523610674253147</v>
      </c>
      <c r="CT131" s="37">
        <v>8.344888247323894</v>
      </c>
      <c r="CU131" s="37">
        <v>11.631004983912666</v>
      </c>
      <c r="CV131" s="37">
        <v>0</v>
      </c>
      <c r="CW131" s="37">
        <v>0</v>
      </c>
      <c r="CX131" s="37">
        <v>0.01043160455919008</v>
      </c>
      <c r="CY131" s="37">
        <v>0.00923008360369005</v>
      </c>
      <c r="CZ131" s="37">
        <v>0.04258573823595413</v>
      </c>
      <c r="DA131" s="37">
        <v>0.08149608269005998</v>
      </c>
      <c r="DB131" s="37">
        <v>0.5189433352747286</v>
      </c>
      <c r="DC131" s="37">
        <v>0</v>
      </c>
      <c r="DD131" s="37">
        <v>0.05707278303861438</v>
      </c>
      <c r="DE131" s="37">
        <v>0.32098999378522713</v>
      </c>
      <c r="DF131" s="37">
        <v>0</v>
      </c>
      <c r="DG131" s="37">
        <v>0</v>
      </c>
      <c r="DH131" s="37">
        <v>0</v>
      </c>
      <c r="DI131" s="37">
        <v>0</v>
      </c>
      <c r="DJ131" s="37">
        <v>11.654653160904237</v>
      </c>
      <c r="DK131" s="37">
        <v>2.5860475061257473</v>
      </c>
      <c r="DL131" s="37">
        <v>45.76615042359861</v>
      </c>
      <c r="DM131" s="37">
        <v>4.3547588814149645</v>
      </c>
      <c r="DN131" s="37">
        <v>7.130726861405575</v>
      </c>
      <c r="DO131" s="37">
        <v>0</v>
      </c>
      <c r="DP131" s="37">
        <v>0.08513644602312238</v>
      </c>
      <c r="DQ131" s="37">
        <v>0</v>
      </c>
      <c r="DR131" s="37">
        <v>0.17110632008760693</v>
      </c>
      <c r="DS131" s="37">
        <v>0.7468302641750056</v>
      </c>
      <c r="DT131" s="37">
        <v>0.06574933666623266</v>
      </c>
      <c r="DU131" s="37">
        <v>0.042164050893703744</v>
      </c>
      <c r="DV131" s="37">
        <v>1.387186910347119</v>
      </c>
      <c r="DW131" s="37">
        <v>0</v>
      </c>
      <c r="DX131" s="37">
        <f t="shared" si="12"/>
        <v>1147.0110772371079</v>
      </c>
      <c r="DY131" s="37">
        <v>0</v>
      </c>
      <c r="DZ131" s="37">
        <v>0</v>
      </c>
      <c r="EA131" s="37">
        <f>SUM(DY131:DZ131)</f>
        <v>0</v>
      </c>
      <c r="EB131" s="37">
        <v>0</v>
      </c>
      <c r="EC131" s="37">
        <v>0</v>
      </c>
      <c r="ED131" s="37">
        <f>SUM(EB131:EC131)</f>
        <v>0</v>
      </c>
      <c r="EE131" s="37">
        <v>0</v>
      </c>
      <c r="EF131" s="37">
        <v>0</v>
      </c>
      <c r="EG131" s="37">
        <f>SUM(ED131:EF131)</f>
        <v>0</v>
      </c>
      <c r="EH131" s="37">
        <v>10814.805370582166</v>
      </c>
      <c r="EI131" s="37">
        <v>0</v>
      </c>
      <c r="EJ131" s="37">
        <f>SUM(EH131:EI131)</f>
        <v>10814.805370582166</v>
      </c>
      <c r="EK131" s="37">
        <f t="shared" si="13"/>
        <v>10814.805370582166</v>
      </c>
      <c r="EL131" s="37">
        <f t="shared" si="14"/>
        <v>11961.816447819274</v>
      </c>
    </row>
    <row r="132" spans="1:142" ht="12.75" customHeight="1">
      <c r="A132" s="23">
        <v>124</v>
      </c>
      <c r="B132" s="9" t="s">
        <v>507</v>
      </c>
      <c r="C132" s="4" t="s">
        <v>508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461.37818129117466</v>
      </c>
      <c r="P132" s="37">
        <v>0</v>
      </c>
      <c r="Q132" s="37">
        <v>0</v>
      </c>
      <c r="R132" s="37">
        <v>13.66184830038012</v>
      </c>
      <c r="S132" s="37">
        <v>0.003562490170244839</v>
      </c>
      <c r="T132" s="37">
        <v>10.172528028464896</v>
      </c>
      <c r="U132" s="37">
        <v>0.05065242148517384</v>
      </c>
      <c r="V132" s="37">
        <v>0</v>
      </c>
      <c r="W132" s="37">
        <v>0</v>
      </c>
      <c r="X132" s="37">
        <v>0</v>
      </c>
      <c r="Y132" s="37">
        <v>8.87560705241171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1.1298013091136168</v>
      </c>
      <c r="AI132" s="37">
        <v>10.67022932779478</v>
      </c>
      <c r="AJ132" s="37">
        <v>0</v>
      </c>
      <c r="AK132" s="37">
        <v>0</v>
      </c>
      <c r="AL132" s="37">
        <v>0.0493194630250377</v>
      </c>
      <c r="AM132" s="37">
        <v>0.21221947388549361</v>
      </c>
      <c r="AN132" s="37">
        <v>0.30839739516090575</v>
      </c>
      <c r="AO132" s="37">
        <v>0</v>
      </c>
      <c r="AP132" s="37">
        <v>0.04994627087236363</v>
      </c>
      <c r="AQ132" s="37">
        <v>0</v>
      </c>
      <c r="AR132" s="37">
        <v>0</v>
      </c>
      <c r="AS132" s="37">
        <v>0.4808806330472143</v>
      </c>
      <c r="AT132" s="37">
        <v>0.22123936727640775</v>
      </c>
      <c r="AU132" s="37">
        <v>5.628496440690393</v>
      </c>
      <c r="AV132" s="37">
        <v>1.3298640922822664</v>
      </c>
      <c r="AW132" s="37">
        <v>1.2956197546992443</v>
      </c>
      <c r="AX132" s="37">
        <v>17.562124426121247</v>
      </c>
      <c r="AY132" s="37">
        <v>367.90418615309875</v>
      </c>
      <c r="AZ132" s="37">
        <v>12.08620412345715</v>
      </c>
      <c r="BA132" s="37">
        <v>3.009255092895655</v>
      </c>
      <c r="BB132" s="37">
        <v>8.158181832626166</v>
      </c>
      <c r="BC132" s="37">
        <v>3.582246518850429</v>
      </c>
      <c r="BD132" s="37">
        <v>10.259813004774168</v>
      </c>
      <c r="BE132" s="37">
        <v>5.808207804512321</v>
      </c>
      <c r="BF132" s="37">
        <v>6.017434677094406</v>
      </c>
      <c r="BG132" s="37">
        <v>2.3229974878491846</v>
      </c>
      <c r="BH132" s="37">
        <v>2.5515839952094383</v>
      </c>
      <c r="BI132" s="37">
        <v>5.180051130173158</v>
      </c>
      <c r="BJ132" s="37">
        <v>41.7166012080361</v>
      </c>
      <c r="BK132" s="37">
        <v>6.065119679150467</v>
      </c>
      <c r="BL132" s="37">
        <v>5.105865644445343</v>
      </c>
      <c r="BM132" s="37">
        <v>15.746365238013158</v>
      </c>
      <c r="BN132" s="37">
        <v>2.73875357898689</v>
      </c>
      <c r="BO132" s="37">
        <v>7.551289019436795</v>
      </c>
      <c r="BP132" s="37">
        <v>39.666463490687406</v>
      </c>
      <c r="BQ132" s="37">
        <v>5.798845358185174</v>
      </c>
      <c r="BR132" s="37">
        <v>10.903362175617284</v>
      </c>
      <c r="BS132" s="37">
        <v>4.682651333352115</v>
      </c>
      <c r="BT132" s="37">
        <v>5.665549512171559</v>
      </c>
      <c r="BU132" s="37">
        <v>4.608227819327846</v>
      </c>
      <c r="BV132" s="37">
        <v>14.394047143098835</v>
      </c>
      <c r="BW132" s="37">
        <v>3.099683819174947</v>
      </c>
      <c r="BX132" s="37">
        <v>4.889418580204186</v>
      </c>
      <c r="BY132" s="37">
        <v>4.139708789143084</v>
      </c>
      <c r="BZ132" s="37">
        <v>4.444305665837292</v>
      </c>
      <c r="CA132" s="37">
        <v>2.4647830097696204</v>
      </c>
      <c r="CB132" s="37">
        <v>0.8348445784257505</v>
      </c>
      <c r="CC132" s="37">
        <v>1.6895248482225746</v>
      </c>
      <c r="CD132" s="37">
        <v>2.299829400327771</v>
      </c>
      <c r="CE132" s="37">
        <v>1.3663617644050419</v>
      </c>
      <c r="CF132" s="37">
        <v>3.550985469249617</v>
      </c>
      <c r="CG132" s="37">
        <v>0.8533314427835913</v>
      </c>
      <c r="CH132" s="37">
        <v>2.3869477568295268</v>
      </c>
      <c r="CI132" s="37">
        <v>0.9494155317850722</v>
      </c>
      <c r="CJ132" s="37">
        <v>2.7178070888990358</v>
      </c>
      <c r="CK132" s="37">
        <v>33.924665580885446</v>
      </c>
      <c r="CL132" s="37">
        <v>2.189701641835569</v>
      </c>
      <c r="CM132" s="37">
        <v>20.88214310504608</v>
      </c>
      <c r="CN132" s="37">
        <v>1.042405252932666</v>
      </c>
      <c r="CO132" s="37">
        <v>0.7626426618350423</v>
      </c>
      <c r="CP132" s="37">
        <v>13.168439444662937</v>
      </c>
      <c r="CQ132" s="37">
        <v>4.441369983514374</v>
      </c>
      <c r="CR132" s="37">
        <v>4.121813821815756</v>
      </c>
      <c r="CS132" s="37">
        <v>0.8928528676989737</v>
      </c>
      <c r="CT132" s="37">
        <v>2.500764160489093</v>
      </c>
      <c r="CU132" s="37">
        <v>0</v>
      </c>
      <c r="CV132" s="37">
        <v>44.16686288424105</v>
      </c>
      <c r="CW132" s="37">
        <v>73.31194850765408</v>
      </c>
      <c r="CX132" s="37">
        <v>6.28519328444275</v>
      </c>
      <c r="CY132" s="37">
        <v>17.49922979431957</v>
      </c>
      <c r="CZ132" s="37">
        <v>8.034044604268214</v>
      </c>
      <c r="DA132" s="37">
        <v>9.707270594421262</v>
      </c>
      <c r="DB132" s="37">
        <v>0.12840103177262682</v>
      </c>
      <c r="DC132" s="37">
        <v>0.5154849640320699</v>
      </c>
      <c r="DD132" s="37">
        <v>9.730212062577866</v>
      </c>
      <c r="DE132" s="37">
        <v>23.251330597510016</v>
      </c>
      <c r="DF132" s="37">
        <v>3.288360915496601</v>
      </c>
      <c r="DG132" s="37">
        <v>25.75862881447632</v>
      </c>
      <c r="DH132" s="37">
        <v>169.8569340530135</v>
      </c>
      <c r="DI132" s="37">
        <v>21.306172654777686</v>
      </c>
      <c r="DJ132" s="37">
        <v>396.71382742147165</v>
      </c>
      <c r="DK132" s="37">
        <v>0</v>
      </c>
      <c r="DL132" s="37">
        <v>431.26681179789136</v>
      </c>
      <c r="DM132" s="37">
        <v>18.80298448465705</v>
      </c>
      <c r="DN132" s="37">
        <v>39.79835548876021</v>
      </c>
      <c r="DO132" s="37">
        <v>37.720993678678525</v>
      </c>
      <c r="DP132" s="37">
        <v>15.505878762970763</v>
      </c>
      <c r="DQ132" s="37">
        <v>0</v>
      </c>
      <c r="DR132" s="37">
        <v>1.2865033407197544</v>
      </c>
      <c r="DS132" s="37">
        <v>20.985306523802322</v>
      </c>
      <c r="DT132" s="37">
        <v>334.0285630903958</v>
      </c>
      <c r="DU132" s="37">
        <v>16.51674645429196</v>
      </c>
      <c r="DV132" s="37">
        <v>22.205475573696823</v>
      </c>
      <c r="DW132" s="37">
        <v>0</v>
      </c>
      <c r="DX132" s="37">
        <f t="shared" si="12"/>
        <v>2991.8890882052183</v>
      </c>
      <c r="DY132" s="37">
        <v>0</v>
      </c>
      <c r="DZ132" s="37">
        <v>0</v>
      </c>
      <c r="EA132" s="37">
        <f>SUM(DY132:DZ132)</f>
        <v>0</v>
      </c>
      <c r="EB132" s="37">
        <v>839.2960792564025</v>
      </c>
      <c r="EC132" s="37">
        <v>0</v>
      </c>
      <c r="ED132" s="37">
        <f>SUM(EB132:EC132)</f>
        <v>839.2960792564025</v>
      </c>
      <c r="EE132" s="37">
        <v>0</v>
      </c>
      <c r="EF132" s="37">
        <v>0</v>
      </c>
      <c r="EG132" s="37">
        <f>SUM(ED132:EF132)</f>
        <v>839.2960792564025</v>
      </c>
      <c r="EH132" s="37">
        <v>43775.68677025386</v>
      </c>
      <c r="EI132" s="37">
        <v>0</v>
      </c>
      <c r="EJ132" s="37">
        <f>SUM(EH132:EI132)</f>
        <v>43775.68677025386</v>
      </c>
      <c r="EK132" s="37">
        <f t="shared" si="13"/>
        <v>44614.98284951026</v>
      </c>
      <c r="EL132" s="37">
        <f t="shared" si="14"/>
        <v>47606.87193771548</v>
      </c>
    </row>
    <row r="133" spans="1:142" ht="12.75" customHeight="1">
      <c r="A133" s="23">
        <v>125</v>
      </c>
      <c r="B133" s="9" t="s">
        <v>509</v>
      </c>
      <c r="C133" s="4" t="s">
        <v>510</v>
      </c>
      <c r="D133" s="37">
        <v>1.9140276954038973</v>
      </c>
      <c r="E133" s="37">
        <v>0.32027900119916436</v>
      </c>
      <c r="F133" s="37">
        <v>3.5438429318616325</v>
      </c>
      <c r="G133" s="37">
        <v>1.8022243611159452</v>
      </c>
      <c r="H133" s="37">
        <v>0.07980562542463317</v>
      </c>
      <c r="I133" s="37">
        <v>1602.124604897163</v>
      </c>
      <c r="J133" s="37">
        <v>0.23030027907277054</v>
      </c>
      <c r="K133" s="37">
        <v>40.2007162694478</v>
      </c>
      <c r="L133" s="37">
        <v>0</v>
      </c>
      <c r="M133" s="37">
        <v>0</v>
      </c>
      <c r="N133" s="37">
        <v>0</v>
      </c>
      <c r="O133" s="37">
        <v>41.85992427600265</v>
      </c>
      <c r="P133" s="37">
        <v>3.106655333508086</v>
      </c>
      <c r="Q133" s="37">
        <v>3.7050672427888958</v>
      </c>
      <c r="R133" s="37">
        <v>0</v>
      </c>
      <c r="S133" s="37">
        <v>14.542786154925995</v>
      </c>
      <c r="T133" s="37">
        <v>0</v>
      </c>
      <c r="U133" s="37">
        <v>43.73569999223583</v>
      </c>
      <c r="V133" s="37">
        <v>0</v>
      </c>
      <c r="W133" s="37">
        <v>16.006306488603965</v>
      </c>
      <c r="X133" s="37">
        <v>14.90741689997708</v>
      </c>
      <c r="Y133" s="37">
        <v>0</v>
      </c>
      <c r="Z133" s="37">
        <v>0</v>
      </c>
      <c r="AA133" s="37">
        <v>27.68046277707305</v>
      </c>
      <c r="AB133" s="37">
        <v>0</v>
      </c>
      <c r="AC133" s="37">
        <v>75.41759380460394</v>
      </c>
      <c r="AD133" s="37">
        <v>4.194337005154942</v>
      </c>
      <c r="AE133" s="37">
        <v>51.25733994635363</v>
      </c>
      <c r="AF133" s="37">
        <v>21.030732345950863</v>
      </c>
      <c r="AG133" s="37">
        <v>0</v>
      </c>
      <c r="AH133" s="37">
        <v>44.74142753602515</v>
      </c>
      <c r="AI133" s="37">
        <v>0</v>
      </c>
      <c r="AJ133" s="37">
        <v>24.010671828125155</v>
      </c>
      <c r="AK133" s="37">
        <v>42.39043681447029</v>
      </c>
      <c r="AL133" s="37">
        <v>32.94333959000286</v>
      </c>
      <c r="AM133" s="37">
        <v>90.23987963700594</v>
      </c>
      <c r="AN133" s="37">
        <v>34.84196824996968</v>
      </c>
      <c r="AO133" s="37">
        <v>2.0865237333897517</v>
      </c>
      <c r="AP133" s="37">
        <v>52.846552522819415</v>
      </c>
      <c r="AQ133" s="37">
        <v>0</v>
      </c>
      <c r="AR133" s="37">
        <v>0</v>
      </c>
      <c r="AS133" s="37">
        <v>46.687185708426156</v>
      </c>
      <c r="AT133" s="37">
        <v>71.36570168789228</v>
      </c>
      <c r="AU133" s="37">
        <v>42.3070257032398</v>
      </c>
      <c r="AV133" s="37">
        <v>13.570455558740893</v>
      </c>
      <c r="AW133" s="37">
        <v>63.436418537145535</v>
      </c>
      <c r="AX133" s="37">
        <v>86.81229104448701</v>
      </c>
      <c r="AY133" s="37">
        <v>0</v>
      </c>
      <c r="AZ133" s="37">
        <v>0</v>
      </c>
      <c r="BA133" s="37">
        <v>18.79763312029815</v>
      </c>
      <c r="BB133" s="37">
        <v>60.838891710891886</v>
      </c>
      <c r="BC133" s="37">
        <v>30.623998773780944</v>
      </c>
      <c r="BD133" s="37">
        <v>106.6954603915557</v>
      </c>
      <c r="BE133" s="37">
        <v>56.84109018977279</v>
      </c>
      <c r="BF133" s="37">
        <v>51.75507093514124</v>
      </c>
      <c r="BG133" s="37">
        <v>16.540982681391696</v>
      </c>
      <c r="BH133" s="37">
        <v>18.955395100282555</v>
      </c>
      <c r="BI133" s="37">
        <v>44.06693378968269</v>
      </c>
      <c r="BJ133" s="37">
        <v>0</v>
      </c>
      <c r="BK133" s="37">
        <v>43.44359181588734</v>
      </c>
      <c r="BL133" s="37">
        <v>40.81807168440338</v>
      </c>
      <c r="BM133" s="37">
        <v>0</v>
      </c>
      <c r="BN133" s="37">
        <v>21.9993386272166</v>
      </c>
      <c r="BO133" s="37">
        <v>54.28199829348702</v>
      </c>
      <c r="BP133" s="37">
        <v>0</v>
      </c>
      <c r="BQ133" s="37">
        <v>40.851604061641034</v>
      </c>
      <c r="BR133" s="37">
        <v>70.82071930000042</v>
      </c>
      <c r="BS133" s="37">
        <v>36.6363973499743</v>
      </c>
      <c r="BT133" s="37">
        <v>38.4441662688719</v>
      </c>
      <c r="BU133" s="37">
        <v>39.30419861301557</v>
      </c>
      <c r="BV133" s="37">
        <v>105.3437778491655</v>
      </c>
      <c r="BW133" s="37">
        <v>27.740444561719876</v>
      </c>
      <c r="BX133" s="37">
        <v>42.485075042312246</v>
      </c>
      <c r="BY133" s="37">
        <v>31.719394277865298</v>
      </c>
      <c r="BZ133" s="37">
        <v>41.11196753191318</v>
      </c>
      <c r="CA133" s="37">
        <v>20.99243284561642</v>
      </c>
      <c r="CB133" s="37">
        <v>20463.40209151916</v>
      </c>
      <c r="CC133" s="37">
        <v>18.593811521983678</v>
      </c>
      <c r="CD133" s="37">
        <v>21.027346605115074</v>
      </c>
      <c r="CE133" s="37">
        <v>10.758557165728453</v>
      </c>
      <c r="CF133" s="37">
        <v>30.308745673079002</v>
      </c>
      <c r="CG133" s="37">
        <v>10.799429829098093</v>
      </c>
      <c r="CH133" s="37">
        <v>589.0230212467421</v>
      </c>
      <c r="CI133" s="37">
        <v>10.524913962132354</v>
      </c>
      <c r="CJ133" s="37">
        <v>40.81866388125502</v>
      </c>
      <c r="CK133" s="37">
        <v>0</v>
      </c>
      <c r="CL133" s="37">
        <v>18.928742548423227</v>
      </c>
      <c r="CM133" s="37">
        <v>0</v>
      </c>
      <c r="CN133" s="37">
        <v>8.836363749544534</v>
      </c>
      <c r="CO133" s="37">
        <v>6.485196969466205</v>
      </c>
      <c r="CP133" s="37">
        <v>114.02320573948954</v>
      </c>
      <c r="CQ133" s="37">
        <v>817.6136160787755</v>
      </c>
      <c r="CR133" s="37">
        <v>53.84695029685518</v>
      </c>
      <c r="CS133" s="37">
        <v>0</v>
      </c>
      <c r="CT133" s="37">
        <v>11.241918744267675</v>
      </c>
      <c r="CU133" s="37">
        <v>47.20277776973484</v>
      </c>
      <c r="CV133" s="37">
        <v>7951.805563686515</v>
      </c>
      <c r="CW133" s="37">
        <v>247.92387517488322</v>
      </c>
      <c r="CX133" s="37">
        <v>0.07428453701257841</v>
      </c>
      <c r="CY133" s="37">
        <v>23.796336827877475</v>
      </c>
      <c r="CZ133" s="37">
        <v>101.79692385313977</v>
      </c>
      <c r="DA133" s="37">
        <v>39.18513631828487</v>
      </c>
      <c r="DB133" s="37">
        <v>1.9725017275553254</v>
      </c>
      <c r="DC133" s="37">
        <v>0.04750614369324634</v>
      </c>
      <c r="DD133" s="37">
        <v>1.3046277632981107</v>
      </c>
      <c r="DE133" s="37">
        <v>2.9161225663891392</v>
      </c>
      <c r="DF133" s="37">
        <v>17.414443247710118</v>
      </c>
      <c r="DG133" s="37">
        <v>395.7050744419535</v>
      </c>
      <c r="DH133" s="37">
        <v>2402.1565914477324</v>
      </c>
      <c r="DI133" s="37">
        <v>0</v>
      </c>
      <c r="DJ133" s="37">
        <v>2031.4445014731364</v>
      </c>
      <c r="DK133" s="37">
        <v>12.609068372486101</v>
      </c>
      <c r="DL133" s="37">
        <v>1809.5036951937566</v>
      </c>
      <c r="DM133" s="37">
        <v>0.5216260270835931</v>
      </c>
      <c r="DN133" s="37">
        <v>687.9323305653246</v>
      </c>
      <c r="DO133" s="37">
        <v>0</v>
      </c>
      <c r="DP133" s="37">
        <v>11.29197237824343</v>
      </c>
      <c r="DQ133" s="37">
        <v>0</v>
      </c>
      <c r="DR133" s="37">
        <v>1.8430037540437922</v>
      </c>
      <c r="DS133" s="37">
        <v>0</v>
      </c>
      <c r="DT133" s="37">
        <v>2315.863441607802</v>
      </c>
      <c r="DU133" s="37">
        <v>118.82039491342937</v>
      </c>
      <c r="DV133" s="37">
        <v>493.12498268762096</v>
      </c>
      <c r="DW133" s="37">
        <v>0</v>
      </c>
      <c r="DX133" s="37">
        <f t="shared" si="12"/>
        <v>44619.53799430533</v>
      </c>
      <c r="DY133" s="37">
        <v>0</v>
      </c>
      <c r="DZ133" s="37">
        <v>0</v>
      </c>
      <c r="EA133" s="37">
        <f>SUM(DY133:DZ133)</f>
        <v>0</v>
      </c>
      <c r="EB133" s="37">
        <v>24071.15664389703</v>
      </c>
      <c r="EC133" s="37">
        <v>0</v>
      </c>
      <c r="ED133" s="37">
        <f>SUM(EB133:EC133)</f>
        <v>24071.15664389703</v>
      </c>
      <c r="EE133" s="37">
        <v>0</v>
      </c>
      <c r="EF133" s="37">
        <v>0</v>
      </c>
      <c r="EG133" s="37">
        <f>SUM(ED133:EF133)</f>
        <v>24071.15664389703</v>
      </c>
      <c r="EH133" s="37">
        <v>122965.67843034996</v>
      </c>
      <c r="EI133" s="37">
        <v>0</v>
      </c>
      <c r="EJ133" s="37">
        <f>SUM(EH133:EI133)</f>
        <v>122965.67843034996</v>
      </c>
      <c r="EK133" s="37">
        <f t="shared" si="13"/>
        <v>147036.83507424698</v>
      </c>
      <c r="EL133" s="37">
        <f t="shared" si="14"/>
        <v>191656.3730685523</v>
      </c>
    </row>
    <row r="134" spans="1:142" ht="12.75" customHeight="1">
      <c r="A134" s="23">
        <v>126</v>
      </c>
      <c r="B134" s="9" t="s">
        <v>511</v>
      </c>
      <c r="C134" s="4" t="s">
        <v>512</v>
      </c>
      <c r="D134" s="37">
        <v>0.007320216606907927</v>
      </c>
      <c r="E134" s="37">
        <v>0</v>
      </c>
      <c r="F134" s="37">
        <v>0</v>
      </c>
      <c r="G134" s="37">
        <v>0.001</v>
      </c>
      <c r="H134" s="37">
        <v>0</v>
      </c>
      <c r="I134" s="37">
        <v>0.004262313513031297</v>
      </c>
      <c r="J134" s="37">
        <v>0</v>
      </c>
      <c r="K134" s="37">
        <v>0</v>
      </c>
      <c r="L134" s="37">
        <v>0</v>
      </c>
      <c r="M134" s="37">
        <v>0.040869947986143795</v>
      </c>
      <c r="N134" s="37">
        <v>0.08003482711684219</v>
      </c>
      <c r="O134" s="37">
        <v>301.49648424213217</v>
      </c>
      <c r="P134" s="37">
        <v>6.894930787951572</v>
      </c>
      <c r="Q134" s="37">
        <v>0.026577962456022862</v>
      </c>
      <c r="R134" s="37">
        <v>0</v>
      </c>
      <c r="S134" s="37">
        <v>0.018917741616984132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0</v>
      </c>
      <c r="BE134" s="37">
        <v>0</v>
      </c>
      <c r="BF134" s="37">
        <v>0</v>
      </c>
      <c r="BG134" s="37">
        <v>0</v>
      </c>
      <c r="BH134" s="37">
        <v>0</v>
      </c>
      <c r="BI134" s="37">
        <v>0</v>
      </c>
      <c r="BJ134" s="37">
        <v>0</v>
      </c>
      <c r="BK134" s="37">
        <v>0</v>
      </c>
      <c r="BL134" s="37">
        <v>0.0015225439831953013</v>
      </c>
      <c r="BM134" s="37">
        <v>0</v>
      </c>
      <c r="BN134" s="37">
        <v>0</v>
      </c>
      <c r="BO134" s="37">
        <v>0</v>
      </c>
      <c r="BP134" s="37">
        <v>0</v>
      </c>
      <c r="BQ134" s="37">
        <v>0</v>
      </c>
      <c r="BR134" s="37">
        <v>0</v>
      </c>
      <c r="BS134" s="37">
        <v>0.029871968123257295</v>
      </c>
      <c r="BT134" s="37">
        <v>0</v>
      </c>
      <c r="BU134" s="37">
        <v>0.0014045070367629132</v>
      </c>
      <c r="BV134" s="37">
        <v>0.3279941702056303</v>
      </c>
      <c r="BW134" s="37">
        <v>11.065530041727605</v>
      </c>
      <c r="BX134" s="37">
        <v>8.31608682780212</v>
      </c>
      <c r="BY134" s="37">
        <v>0.037797021757040854</v>
      </c>
      <c r="BZ134" s="37">
        <v>32.13811171253101</v>
      </c>
      <c r="CA134" s="37">
        <v>6.107348319100381</v>
      </c>
      <c r="CB134" s="37">
        <v>0</v>
      </c>
      <c r="CC134" s="37">
        <v>20.91241879707291</v>
      </c>
      <c r="CD134" s="37">
        <v>3.5107224999411732</v>
      </c>
      <c r="CE134" s="37">
        <v>0</v>
      </c>
      <c r="CF134" s="37">
        <v>1.6580722809537973</v>
      </c>
      <c r="CG134" s="37">
        <v>0.2985275251770207</v>
      </c>
      <c r="CH134" s="37">
        <v>3.3839627557932146</v>
      </c>
      <c r="CI134" s="37">
        <v>0.910373211938046</v>
      </c>
      <c r="CJ134" s="37">
        <v>10.644630184617087</v>
      </c>
      <c r="CK134" s="37">
        <v>0</v>
      </c>
      <c r="CL134" s="37">
        <v>0</v>
      </c>
      <c r="CM134" s="37">
        <v>26.526940981563953</v>
      </c>
      <c r="CN134" s="37">
        <v>0.16372851789323586</v>
      </c>
      <c r="CO134" s="37">
        <v>0</v>
      </c>
      <c r="CP134" s="37">
        <v>0</v>
      </c>
      <c r="CQ134" s="37">
        <v>0.46255496288072795</v>
      </c>
      <c r="CR134" s="37">
        <v>109.63041597257356</v>
      </c>
      <c r="CS134" s="37">
        <v>0.004577261323741595</v>
      </c>
      <c r="CT134" s="37">
        <v>0.08295360327816481</v>
      </c>
      <c r="CU134" s="37">
        <v>334.6838677101892</v>
      </c>
      <c r="CV134" s="37">
        <v>0</v>
      </c>
      <c r="CW134" s="37">
        <v>0</v>
      </c>
      <c r="CX134" s="37">
        <v>0.06930503708089605</v>
      </c>
      <c r="CY134" s="37">
        <v>0</v>
      </c>
      <c r="CZ134" s="37">
        <v>0.04120329812643288</v>
      </c>
      <c r="DA134" s="37">
        <v>0.610642400075399</v>
      </c>
      <c r="DB134" s="37">
        <v>0.8557078920154384</v>
      </c>
      <c r="DC134" s="37">
        <v>0</v>
      </c>
      <c r="DD134" s="37">
        <v>0.015109406311380021</v>
      </c>
      <c r="DE134" s="37">
        <v>0.07332838808340426</v>
      </c>
      <c r="DF134" s="37">
        <v>0</v>
      </c>
      <c r="DG134" s="37">
        <v>7.019785062912298</v>
      </c>
      <c r="DH134" s="37">
        <v>0</v>
      </c>
      <c r="DI134" s="37">
        <v>0</v>
      </c>
      <c r="DJ134" s="37">
        <v>0.6500981117286595</v>
      </c>
      <c r="DK134" s="37">
        <v>0</v>
      </c>
      <c r="DL134" s="37">
        <v>0.0034506200774080263</v>
      </c>
      <c r="DM134" s="37">
        <v>0</v>
      </c>
      <c r="DN134" s="37">
        <v>0</v>
      </c>
      <c r="DO134" s="37">
        <v>0</v>
      </c>
      <c r="DP134" s="37">
        <v>0</v>
      </c>
      <c r="DQ134" s="37">
        <v>0</v>
      </c>
      <c r="DR134" s="37">
        <v>0.001</v>
      </c>
      <c r="DS134" s="37">
        <v>0</v>
      </c>
      <c r="DT134" s="37">
        <v>0</v>
      </c>
      <c r="DU134" s="37">
        <v>3.4638462922632804</v>
      </c>
      <c r="DV134" s="37">
        <v>0.14439716196757865</v>
      </c>
      <c r="DW134" s="37">
        <v>0</v>
      </c>
      <c r="DX134" s="37">
        <f t="shared" si="12"/>
        <v>892.4176850874844</v>
      </c>
      <c r="DY134" s="37">
        <v>0</v>
      </c>
      <c r="DZ134" s="37">
        <v>0</v>
      </c>
      <c r="EA134" s="37">
        <f>SUM(DY134:DZ134)</f>
        <v>0</v>
      </c>
      <c r="EB134" s="37">
        <v>0</v>
      </c>
      <c r="EC134" s="37">
        <v>0</v>
      </c>
      <c r="ED134" s="37">
        <f>SUM(EB134:EC134)</f>
        <v>0</v>
      </c>
      <c r="EE134" s="37">
        <v>0</v>
      </c>
      <c r="EF134" s="37">
        <v>0</v>
      </c>
      <c r="EG134" s="37">
        <f>SUM(ED134:EF134)</f>
        <v>0</v>
      </c>
      <c r="EH134" s="37">
        <v>27803.218107188277</v>
      </c>
      <c r="EI134" s="37">
        <v>0</v>
      </c>
      <c r="EJ134" s="37">
        <f>SUM(EH134:EI134)</f>
        <v>27803.218107188277</v>
      </c>
      <c r="EK134" s="37">
        <f t="shared" si="13"/>
        <v>27803.218107188277</v>
      </c>
      <c r="EL134" s="37">
        <f t="shared" si="14"/>
        <v>28695.63579227576</v>
      </c>
    </row>
    <row r="135" spans="1:142" ht="12.75" customHeight="1">
      <c r="A135" s="23">
        <v>127</v>
      </c>
      <c r="B135" s="9" t="s">
        <v>513</v>
      </c>
      <c r="C135" s="4" t="s">
        <v>514</v>
      </c>
      <c r="D135" s="37">
        <v>4.3728418293762</v>
      </c>
      <c r="E135" s="37">
        <v>0.24884253595155598</v>
      </c>
      <c r="F135" s="37">
        <v>0.3291148568187535</v>
      </c>
      <c r="G135" s="37">
        <v>0.5615282369016595</v>
      </c>
      <c r="H135" s="37">
        <v>0.1823261899053784</v>
      </c>
      <c r="I135" s="37">
        <v>1.3114137436607745</v>
      </c>
      <c r="J135" s="37">
        <v>1.2356688297199505</v>
      </c>
      <c r="K135" s="37">
        <v>0.3496167369649418</v>
      </c>
      <c r="L135" s="37">
        <v>0</v>
      </c>
      <c r="M135" s="37">
        <v>0.3821398733958011</v>
      </c>
      <c r="N135" s="37">
        <v>13.511659635660424</v>
      </c>
      <c r="O135" s="37">
        <v>141.77650628032669</v>
      </c>
      <c r="P135" s="37">
        <v>85.08597816951765</v>
      </c>
      <c r="Q135" s="37">
        <v>72.34322982608013</v>
      </c>
      <c r="R135" s="37">
        <v>0</v>
      </c>
      <c r="S135" s="37">
        <v>7.773816875314245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  <c r="AU135" s="37">
        <v>0</v>
      </c>
      <c r="AV135" s="37">
        <v>0</v>
      </c>
      <c r="AW135" s="37">
        <v>0</v>
      </c>
      <c r="AX135" s="37">
        <v>0</v>
      </c>
      <c r="AY135" s="37">
        <v>0</v>
      </c>
      <c r="AZ135" s="37">
        <v>0</v>
      </c>
      <c r="BA135" s="37">
        <v>0</v>
      </c>
      <c r="BB135" s="37">
        <v>0</v>
      </c>
      <c r="BC135" s="37">
        <v>0</v>
      </c>
      <c r="BD135" s="37">
        <v>0</v>
      </c>
      <c r="BE135" s="37">
        <v>0</v>
      </c>
      <c r="BF135" s="37">
        <v>0</v>
      </c>
      <c r="BG135" s="37">
        <v>0</v>
      </c>
      <c r="BH135" s="37">
        <v>0</v>
      </c>
      <c r="BI135" s="37">
        <v>0</v>
      </c>
      <c r="BJ135" s="37">
        <v>5.867785562221688</v>
      </c>
      <c r="BK135" s="37">
        <v>0</v>
      </c>
      <c r="BL135" s="37">
        <v>1.8843275444199568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0.5948825143686848</v>
      </c>
      <c r="BS135" s="37">
        <v>4.6825466810369365</v>
      </c>
      <c r="BT135" s="37">
        <v>0</v>
      </c>
      <c r="BU135" s="37">
        <v>1254.8120294815747</v>
      </c>
      <c r="BV135" s="37">
        <v>0</v>
      </c>
      <c r="BW135" s="37">
        <v>46.616100537440836</v>
      </c>
      <c r="BX135" s="37">
        <v>2012.5740524816383</v>
      </c>
      <c r="BY135" s="37">
        <v>6.338287289812596</v>
      </c>
      <c r="BZ135" s="37">
        <v>1321.1160242778635</v>
      </c>
      <c r="CA135" s="37">
        <v>253.9563232221245</v>
      </c>
      <c r="CB135" s="37">
        <v>0</v>
      </c>
      <c r="CC135" s="37">
        <v>1064.860752124923</v>
      </c>
      <c r="CD135" s="37">
        <v>2101.946689773309</v>
      </c>
      <c r="CE135" s="37">
        <v>449.9684646256446</v>
      </c>
      <c r="CF135" s="37">
        <v>323.858542091678</v>
      </c>
      <c r="CG135" s="37">
        <v>1289.4057766448723</v>
      </c>
      <c r="CH135" s="37">
        <v>304.75500637378315</v>
      </c>
      <c r="CI135" s="37">
        <v>85.6298058284431</v>
      </c>
      <c r="CJ135" s="37">
        <v>504.4286984087703</v>
      </c>
      <c r="CK135" s="37">
        <v>174.76369274746068</v>
      </c>
      <c r="CL135" s="37">
        <v>0.01338485657329541</v>
      </c>
      <c r="CM135" s="37">
        <v>165.26992552049367</v>
      </c>
      <c r="CN135" s="37">
        <v>941.748900379182</v>
      </c>
      <c r="CO135" s="37">
        <v>0.771488260821888</v>
      </c>
      <c r="CP135" s="37">
        <v>0</v>
      </c>
      <c r="CQ135" s="37">
        <v>1.0350026246086412</v>
      </c>
      <c r="CR135" s="37">
        <v>370.7499341334904</v>
      </c>
      <c r="CS135" s="37">
        <v>1.110060524458886</v>
      </c>
      <c r="CT135" s="37">
        <v>4.260104573442161</v>
      </c>
      <c r="CU135" s="37">
        <v>1476.7316592636303</v>
      </c>
      <c r="CV135" s="37">
        <v>379.4791927992987</v>
      </c>
      <c r="CW135" s="37">
        <v>48.595056042950404</v>
      </c>
      <c r="CX135" s="37">
        <v>5.911425960711639</v>
      </c>
      <c r="CY135" s="37">
        <v>4.423781121699052</v>
      </c>
      <c r="CZ135" s="37">
        <v>14.316219509853878</v>
      </c>
      <c r="DA135" s="37">
        <v>16.059152943703882</v>
      </c>
      <c r="DB135" s="37">
        <v>133.29258055952891</v>
      </c>
      <c r="DC135" s="37">
        <v>0.6409495841145794</v>
      </c>
      <c r="DD135" s="37">
        <v>2.357690039799604</v>
      </c>
      <c r="DE135" s="37">
        <v>12.27545560628912</v>
      </c>
      <c r="DF135" s="37">
        <v>23.39897468452465</v>
      </c>
      <c r="DG135" s="37">
        <v>1127.5013315261124</v>
      </c>
      <c r="DH135" s="37">
        <v>0</v>
      </c>
      <c r="DI135" s="37">
        <v>0</v>
      </c>
      <c r="DJ135" s="37">
        <v>361.3964520306901</v>
      </c>
      <c r="DK135" s="37">
        <v>2.8789292613613284</v>
      </c>
      <c r="DL135" s="37">
        <v>14.84720593255631</v>
      </c>
      <c r="DM135" s="37">
        <v>0.0019529198905218412</v>
      </c>
      <c r="DN135" s="37">
        <v>0.228101043212951</v>
      </c>
      <c r="DO135" s="37">
        <v>0</v>
      </c>
      <c r="DP135" s="37">
        <v>0.769555096955804</v>
      </c>
      <c r="DQ135" s="37">
        <v>0.001</v>
      </c>
      <c r="DR135" s="37">
        <v>6.236878251820201</v>
      </c>
      <c r="DS135" s="37">
        <v>0</v>
      </c>
      <c r="DT135" s="37">
        <v>0.1148397626596838</v>
      </c>
      <c r="DU135" s="37">
        <v>100.99338013511849</v>
      </c>
      <c r="DV135" s="37">
        <v>127.64631290603961</v>
      </c>
      <c r="DW135" s="37">
        <v>0</v>
      </c>
      <c r="DX135" s="37">
        <f t="shared" si="12"/>
        <v>16882.58134968658</v>
      </c>
      <c r="DY135" s="37">
        <v>0</v>
      </c>
      <c r="DZ135" s="37">
        <v>0</v>
      </c>
      <c r="EA135" s="37">
        <f>SUM(DY135:DZ135)</f>
        <v>0</v>
      </c>
      <c r="EB135" s="37">
        <v>0</v>
      </c>
      <c r="EC135" s="37">
        <v>0</v>
      </c>
      <c r="ED135" s="37">
        <f>SUM(EB135:EC135)</f>
        <v>0</v>
      </c>
      <c r="EE135" s="37">
        <v>0</v>
      </c>
      <c r="EF135" s="37">
        <v>0</v>
      </c>
      <c r="EG135" s="37">
        <f>SUM(ED135:EF135)</f>
        <v>0</v>
      </c>
      <c r="EH135" s="37">
        <v>0</v>
      </c>
      <c r="EI135" s="37">
        <v>0</v>
      </c>
      <c r="EJ135" s="37">
        <f>SUM(EH135:EI135)</f>
        <v>0</v>
      </c>
      <c r="EK135" s="37">
        <f t="shared" si="13"/>
        <v>0</v>
      </c>
      <c r="EL135" s="37">
        <f t="shared" si="14"/>
        <v>16882.58134968658</v>
      </c>
    </row>
    <row r="136" spans="1:142" ht="12.75" customHeight="1">
      <c r="A136" s="23">
        <v>128</v>
      </c>
      <c r="B136" s="9" t="s">
        <v>515</v>
      </c>
      <c r="C136" s="4" t="s">
        <v>516</v>
      </c>
      <c r="D136" s="37">
        <v>0.1836549824300159</v>
      </c>
      <c r="E136" s="37">
        <v>0.00960753323174718</v>
      </c>
      <c r="F136" s="37">
        <v>0.09160393900708823</v>
      </c>
      <c r="G136" s="37">
        <v>0.04645448133067589</v>
      </c>
      <c r="H136" s="37">
        <v>0.007657517584710071</v>
      </c>
      <c r="I136" s="37">
        <v>0.4840030733879347</v>
      </c>
      <c r="J136" s="37">
        <v>0.10421656796590222</v>
      </c>
      <c r="K136" s="37">
        <v>0.7279130728267293</v>
      </c>
      <c r="L136" s="37">
        <v>0</v>
      </c>
      <c r="M136" s="37">
        <v>0</v>
      </c>
      <c r="N136" s="37">
        <v>7.814800121349107</v>
      </c>
      <c r="O136" s="37">
        <v>77.68055007121919</v>
      </c>
      <c r="P136" s="37">
        <v>66.77669685097518</v>
      </c>
      <c r="Q136" s="37">
        <v>13.612457973933527</v>
      </c>
      <c r="R136" s="37">
        <v>0.41295273331043264</v>
      </c>
      <c r="S136" s="37">
        <v>0</v>
      </c>
      <c r="T136" s="37">
        <v>0.2812152977165457</v>
      </c>
      <c r="U136" s="37">
        <v>0.8757053465773638</v>
      </c>
      <c r="V136" s="37">
        <v>24.37559584974648</v>
      </c>
      <c r="W136" s="37">
        <v>2.275726559522007</v>
      </c>
      <c r="X136" s="37">
        <v>0</v>
      </c>
      <c r="Y136" s="37">
        <v>0.30708385009663874</v>
      </c>
      <c r="Z136" s="37">
        <v>0.33071059423654475</v>
      </c>
      <c r="AA136" s="37">
        <v>0.19890663005103457</v>
      </c>
      <c r="AB136" s="37">
        <v>0.026989456500186502</v>
      </c>
      <c r="AC136" s="37">
        <v>0.7368727949911251</v>
      </c>
      <c r="AD136" s="37">
        <v>0.056970649975711454</v>
      </c>
      <c r="AE136" s="37">
        <v>1.3435810976592253</v>
      </c>
      <c r="AF136" s="37">
        <v>5.884666850838033</v>
      </c>
      <c r="AG136" s="37">
        <v>5.3258702185843205</v>
      </c>
      <c r="AH136" s="37">
        <v>0.9058979561324793</v>
      </c>
      <c r="AI136" s="37">
        <v>3.702146859537037</v>
      </c>
      <c r="AJ136" s="37">
        <v>0.08789723233544335</v>
      </c>
      <c r="AK136" s="37">
        <v>1.5192838157295347</v>
      </c>
      <c r="AL136" s="37">
        <v>1.343716723068774</v>
      </c>
      <c r="AM136" s="37">
        <v>0.24576520905010207</v>
      </c>
      <c r="AN136" s="37">
        <v>4.816580849798507</v>
      </c>
      <c r="AO136" s="37">
        <v>0</v>
      </c>
      <c r="AP136" s="37">
        <v>8.583413051724996</v>
      </c>
      <c r="AQ136" s="37">
        <v>0</v>
      </c>
      <c r="AR136" s="37">
        <v>0.09383682747714858</v>
      </c>
      <c r="AS136" s="37">
        <v>0.6036647089185226</v>
      </c>
      <c r="AT136" s="37">
        <v>2.7804445542095038</v>
      </c>
      <c r="AU136" s="37">
        <v>4.138892590144844</v>
      </c>
      <c r="AV136" s="37">
        <v>1.3471592150817302</v>
      </c>
      <c r="AW136" s="37">
        <v>1.8400578542253225</v>
      </c>
      <c r="AX136" s="37">
        <v>21.48065951598209</v>
      </c>
      <c r="AY136" s="37">
        <v>0</v>
      </c>
      <c r="AZ136" s="37">
        <v>4.4113600489455</v>
      </c>
      <c r="BA136" s="37">
        <v>0.045374677459299656</v>
      </c>
      <c r="BB136" s="37">
        <v>2.554205415151776</v>
      </c>
      <c r="BC136" s="37">
        <v>0.6610222902097113</v>
      </c>
      <c r="BD136" s="37">
        <v>3.5012377602038423</v>
      </c>
      <c r="BE136" s="37">
        <v>2.1957993144888652</v>
      </c>
      <c r="BF136" s="37">
        <v>1.4711966300792618</v>
      </c>
      <c r="BG136" s="37">
        <v>4.83549261646528</v>
      </c>
      <c r="BH136" s="37">
        <v>3.0633112907364364</v>
      </c>
      <c r="BI136" s="37">
        <v>34.10639986625327</v>
      </c>
      <c r="BJ136" s="37">
        <v>19.72850687205748</v>
      </c>
      <c r="BK136" s="37">
        <v>4.973064649539242</v>
      </c>
      <c r="BL136" s="37">
        <v>1.8726637982738774</v>
      </c>
      <c r="BM136" s="37">
        <v>1.3306926947694675</v>
      </c>
      <c r="BN136" s="37">
        <v>0.20486218112327495</v>
      </c>
      <c r="BO136" s="37">
        <v>0.025752871883713283</v>
      </c>
      <c r="BP136" s="37">
        <v>18.58023833109625</v>
      </c>
      <c r="BQ136" s="37">
        <v>5.410161410618822</v>
      </c>
      <c r="BR136" s="37">
        <v>18.564685287807123</v>
      </c>
      <c r="BS136" s="37">
        <v>0.6328281609541218</v>
      </c>
      <c r="BT136" s="37">
        <v>22.38246477593231</v>
      </c>
      <c r="BU136" s="37">
        <v>0</v>
      </c>
      <c r="BV136" s="37">
        <v>53.37701477294818</v>
      </c>
      <c r="BW136" s="37">
        <v>60.868540202070925</v>
      </c>
      <c r="BX136" s="37">
        <v>24.261000356643116</v>
      </c>
      <c r="BY136" s="37">
        <v>3.896809212065725</v>
      </c>
      <c r="BZ136" s="37">
        <v>72.02832943442628</v>
      </c>
      <c r="CA136" s="37">
        <v>16.031362196743206</v>
      </c>
      <c r="CB136" s="37">
        <v>0.9599087809939227</v>
      </c>
      <c r="CC136" s="37">
        <v>422.8682169156563</v>
      </c>
      <c r="CD136" s="37">
        <v>223.18527766684952</v>
      </c>
      <c r="CE136" s="37">
        <v>440.66408830406004</v>
      </c>
      <c r="CF136" s="37">
        <v>90.2237266769455</v>
      </c>
      <c r="CG136" s="37">
        <v>24.510650834778527</v>
      </c>
      <c r="CH136" s="37">
        <v>316.7551704041105</v>
      </c>
      <c r="CI136" s="37">
        <v>266.62412854469795</v>
      </c>
      <c r="CJ136" s="37">
        <v>30.682843553859747</v>
      </c>
      <c r="CK136" s="37">
        <v>1883.7513270858221</v>
      </c>
      <c r="CL136" s="37">
        <v>0.3600734954038331</v>
      </c>
      <c r="CM136" s="37">
        <v>82.03945920552226</v>
      </c>
      <c r="CN136" s="37">
        <v>5.577838295629958</v>
      </c>
      <c r="CO136" s="37">
        <v>1.0150365209928254</v>
      </c>
      <c r="CP136" s="37">
        <v>0.833071100187474</v>
      </c>
      <c r="CQ136" s="37">
        <v>24.186552976503133</v>
      </c>
      <c r="CR136" s="37">
        <v>156.72234549508792</v>
      </c>
      <c r="CS136" s="37">
        <v>0.35521265060951757</v>
      </c>
      <c r="CT136" s="37">
        <v>1.1376103877664767</v>
      </c>
      <c r="CU136" s="37">
        <v>1204.97062724727</v>
      </c>
      <c r="CV136" s="37">
        <v>0</v>
      </c>
      <c r="CW136" s="37">
        <v>0</v>
      </c>
      <c r="CX136" s="37">
        <v>0.02269829574825596</v>
      </c>
      <c r="CY136" s="37">
        <v>2.4600084166153375</v>
      </c>
      <c r="CZ136" s="37">
        <v>7.196900073511185</v>
      </c>
      <c r="DA136" s="37">
        <v>2.7516054242260926</v>
      </c>
      <c r="DB136" s="37">
        <v>86.7858576049663</v>
      </c>
      <c r="DC136" s="37">
        <v>0.019871231515554418</v>
      </c>
      <c r="DD136" s="37">
        <v>0.8449863158360229</v>
      </c>
      <c r="DE136" s="37">
        <v>3.9159364935860306</v>
      </c>
      <c r="DF136" s="37">
        <v>23.29004030403768</v>
      </c>
      <c r="DG136" s="37">
        <v>1979.8458085282568</v>
      </c>
      <c r="DH136" s="37">
        <v>0</v>
      </c>
      <c r="DI136" s="37">
        <v>0</v>
      </c>
      <c r="DJ136" s="37">
        <v>290.17836309983556</v>
      </c>
      <c r="DK136" s="37">
        <v>0.9289045983037243</v>
      </c>
      <c r="DL136" s="37">
        <v>36.764529104227655</v>
      </c>
      <c r="DM136" s="37">
        <v>0.006556266047078915</v>
      </c>
      <c r="DN136" s="37">
        <v>0.2716867631097936</v>
      </c>
      <c r="DO136" s="37">
        <v>0</v>
      </c>
      <c r="DP136" s="37">
        <v>1.2024550894098185</v>
      </c>
      <c r="DQ136" s="37">
        <v>0</v>
      </c>
      <c r="DR136" s="37">
        <v>10.035477087285145</v>
      </c>
      <c r="DS136" s="37">
        <v>0</v>
      </c>
      <c r="DT136" s="37">
        <v>0.001385466095795831</v>
      </c>
      <c r="DU136" s="37">
        <v>110.87001409758035</v>
      </c>
      <c r="DV136" s="37">
        <v>20.61912976915289</v>
      </c>
      <c r="DW136" s="37">
        <v>0</v>
      </c>
      <c r="DX136" s="37">
        <f t="shared" si="12"/>
        <v>8399.911638369504</v>
      </c>
      <c r="DY136" s="37">
        <v>0</v>
      </c>
      <c r="DZ136" s="37">
        <v>0</v>
      </c>
      <c r="EA136" s="37">
        <f>SUM(DY136:DZ136)</f>
        <v>0</v>
      </c>
      <c r="EB136" s="37">
        <v>0</v>
      </c>
      <c r="EC136" s="37">
        <v>0</v>
      </c>
      <c r="ED136" s="37">
        <f>SUM(EB136:EC136)</f>
        <v>0</v>
      </c>
      <c r="EE136" s="37">
        <v>0</v>
      </c>
      <c r="EF136" s="37">
        <v>0</v>
      </c>
      <c r="EG136" s="37">
        <f>SUM(ED136:EF136)</f>
        <v>0</v>
      </c>
      <c r="EH136" s="37">
        <v>0</v>
      </c>
      <c r="EI136" s="37">
        <v>0</v>
      </c>
      <c r="EJ136" s="37">
        <f>SUM(EH136:EI136)</f>
        <v>0</v>
      </c>
      <c r="EK136" s="37">
        <f t="shared" si="13"/>
        <v>0</v>
      </c>
      <c r="EL136" s="37">
        <f t="shared" si="14"/>
        <v>8399.911638369504</v>
      </c>
    </row>
    <row r="137" spans="1:142" ht="12.75" customHeight="1">
      <c r="A137" s="23">
        <v>129</v>
      </c>
      <c r="B137" s="9" t="s">
        <v>517</v>
      </c>
      <c r="C137" s="4" t="s">
        <v>518</v>
      </c>
      <c r="D137" s="37">
        <v>0.07885911569040964</v>
      </c>
      <c r="E137" s="37">
        <v>0.004125352683587092</v>
      </c>
      <c r="F137" s="37">
        <v>0.00993343669334595</v>
      </c>
      <c r="G137" s="37">
        <v>0.011281378723138094</v>
      </c>
      <c r="H137" s="37">
        <v>0.0032880407442477536</v>
      </c>
      <c r="I137" s="37">
        <v>0.37227972663523134</v>
      </c>
      <c r="J137" s="37">
        <v>0.04604360972189521</v>
      </c>
      <c r="K137" s="37">
        <v>11.436859575762272</v>
      </c>
      <c r="L137" s="37">
        <v>0</v>
      </c>
      <c r="M137" s="37">
        <v>0</v>
      </c>
      <c r="N137" s="37">
        <v>4.056143594972619</v>
      </c>
      <c r="O137" s="37">
        <v>3.6193078350361922</v>
      </c>
      <c r="P137" s="37">
        <v>3.4530029890347964</v>
      </c>
      <c r="Q137" s="37">
        <v>1.3039632178296063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v>0</v>
      </c>
      <c r="AU137" s="37">
        <v>0</v>
      </c>
      <c r="AV137" s="37">
        <v>0</v>
      </c>
      <c r="AW137" s="37">
        <v>0</v>
      </c>
      <c r="AX137" s="37">
        <v>0</v>
      </c>
      <c r="AY137" s="37">
        <v>0</v>
      </c>
      <c r="AZ137" s="37">
        <v>0</v>
      </c>
      <c r="BA137" s="37">
        <v>0</v>
      </c>
      <c r="BB137" s="37">
        <v>0</v>
      </c>
      <c r="BC137" s="37">
        <v>0</v>
      </c>
      <c r="BD137" s="37">
        <v>0</v>
      </c>
      <c r="BE137" s="37">
        <v>0</v>
      </c>
      <c r="BF137" s="37">
        <v>0</v>
      </c>
      <c r="BG137" s="37">
        <v>0</v>
      </c>
      <c r="BH137" s="37">
        <v>0</v>
      </c>
      <c r="BI137" s="37">
        <v>0</v>
      </c>
      <c r="BJ137" s="37">
        <v>0</v>
      </c>
      <c r="BK137" s="37">
        <v>0</v>
      </c>
      <c r="BL137" s="37">
        <v>0</v>
      </c>
      <c r="BM137" s="37">
        <v>0</v>
      </c>
      <c r="BN137" s="37">
        <v>0</v>
      </c>
      <c r="BO137" s="37">
        <v>0</v>
      </c>
      <c r="BP137" s="37">
        <v>0</v>
      </c>
      <c r="BQ137" s="37">
        <v>0</v>
      </c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0</v>
      </c>
      <c r="BX137" s="37">
        <v>13.921599258701836</v>
      </c>
      <c r="BY137" s="37">
        <v>6.3723818915940065</v>
      </c>
      <c r="BZ137" s="37">
        <v>0</v>
      </c>
      <c r="CA137" s="37">
        <v>0</v>
      </c>
      <c r="CB137" s="37">
        <v>0</v>
      </c>
      <c r="CC137" s="37">
        <v>7.379120020671031</v>
      </c>
      <c r="CD137" s="37">
        <v>102.5076117633669</v>
      </c>
      <c r="CE137" s="37">
        <v>0</v>
      </c>
      <c r="CF137" s="37">
        <v>1969.2808603617566</v>
      </c>
      <c r="CG137" s="37">
        <v>0</v>
      </c>
      <c r="CH137" s="37">
        <v>45.36152630750165</v>
      </c>
      <c r="CI137" s="37">
        <v>11.302648950081439</v>
      </c>
      <c r="CJ137" s="37">
        <v>11.226792035430659</v>
      </c>
      <c r="CK137" s="37">
        <v>685.3741485503514</v>
      </c>
      <c r="CL137" s="37">
        <v>0</v>
      </c>
      <c r="CM137" s="37">
        <v>0</v>
      </c>
      <c r="CN137" s="37">
        <v>0.4936182707180563</v>
      </c>
      <c r="CO137" s="37">
        <v>0</v>
      </c>
      <c r="CP137" s="37">
        <v>0</v>
      </c>
      <c r="CQ137" s="37">
        <v>0</v>
      </c>
      <c r="CR137" s="37">
        <v>5.731455805263253</v>
      </c>
      <c r="CS137" s="37">
        <v>0.06483075706379679</v>
      </c>
      <c r="CT137" s="37">
        <v>0.29633695225303947</v>
      </c>
      <c r="CU137" s="37">
        <v>138.11016148537212</v>
      </c>
      <c r="CV137" s="37">
        <v>119.75182675157528</v>
      </c>
      <c r="CW137" s="37">
        <v>25.410500388089346</v>
      </c>
      <c r="CX137" s="37">
        <v>0.05962242455784775</v>
      </c>
      <c r="CY137" s="37">
        <v>0.04181257682891232</v>
      </c>
      <c r="CZ137" s="37">
        <v>3.8528047044437024</v>
      </c>
      <c r="DA137" s="37">
        <v>6.130877565032083</v>
      </c>
      <c r="DB137" s="37">
        <v>7.992120170037316</v>
      </c>
      <c r="DC137" s="37">
        <v>0</v>
      </c>
      <c r="DD137" s="37">
        <v>4.356265066962085</v>
      </c>
      <c r="DE137" s="37">
        <v>3.5182861068061877</v>
      </c>
      <c r="DF137" s="37">
        <v>0</v>
      </c>
      <c r="DG137" s="37">
        <v>1319.2673620625333</v>
      </c>
      <c r="DH137" s="37">
        <v>0</v>
      </c>
      <c r="DI137" s="37">
        <v>0</v>
      </c>
      <c r="DJ137" s="37">
        <v>184.96696609555855</v>
      </c>
      <c r="DK137" s="37">
        <v>0.14553579201107888</v>
      </c>
      <c r="DL137" s="37">
        <v>1.4087854590160993</v>
      </c>
      <c r="DM137" s="37">
        <v>0</v>
      </c>
      <c r="DN137" s="37">
        <v>0.037500744707428604</v>
      </c>
      <c r="DO137" s="37">
        <v>0</v>
      </c>
      <c r="DP137" s="37">
        <v>0.32642278835452293</v>
      </c>
      <c r="DQ137" s="37">
        <v>0</v>
      </c>
      <c r="DR137" s="37">
        <v>0.7416199997284156</v>
      </c>
      <c r="DS137" s="37">
        <v>0</v>
      </c>
      <c r="DT137" s="37">
        <v>0</v>
      </c>
      <c r="DU137" s="37">
        <v>138.22418823339842</v>
      </c>
      <c r="DV137" s="37">
        <v>32.90988216925654</v>
      </c>
      <c r="DW137" s="37">
        <v>0</v>
      </c>
      <c r="DX137" s="37">
        <f aca="true" t="shared" si="15" ref="DX137:DX168">SUM(D137:DW137)</f>
        <v>4870.960559382551</v>
      </c>
      <c r="DY137" s="37">
        <v>0</v>
      </c>
      <c r="DZ137" s="37">
        <v>0</v>
      </c>
      <c r="EA137" s="37">
        <f>SUM(DY137:DZ137)</f>
        <v>0</v>
      </c>
      <c r="EB137" s="37">
        <v>24684.40991178706</v>
      </c>
      <c r="EC137" s="37">
        <v>0</v>
      </c>
      <c r="ED137" s="37">
        <f>SUM(EB137:EC137)</f>
        <v>24684.40991178706</v>
      </c>
      <c r="EE137" s="37">
        <v>0</v>
      </c>
      <c r="EF137" s="37">
        <v>0</v>
      </c>
      <c r="EG137" s="37">
        <f>SUM(ED137:EF137)</f>
        <v>24684.40991178706</v>
      </c>
      <c r="EH137" s="37">
        <v>0</v>
      </c>
      <c r="EI137" s="37">
        <v>0</v>
      </c>
      <c r="EJ137" s="37">
        <f>SUM(EH137:EI137)</f>
        <v>0</v>
      </c>
      <c r="EK137" s="37">
        <f aca="true" t="shared" si="16" ref="EK137:EK168">+EJ137+EG137+EA137</f>
        <v>24684.40991178706</v>
      </c>
      <c r="EL137" s="37">
        <f aca="true" t="shared" si="17" ref="EL137:EL168">+EK137+DX137</f>
        <v>29555.370471169612</v>
      </c>
    </row>
    <row r="138" spans="1:142" ht="12.75" customHeight="1">
      <c r="A138" s="23">
        <v>130</v>
      </c>
      <c r="B138" s="9" t="s">
        <v>519</v>
      </c>
      <c r="C138" s="4" t="s">
        <v>520</v>
      </c>
      <c r="D138" s="37">
        <v>0.0022244984430488113</v>
      </c>
      <c r="E138" s="37">
        <v>1.2414628789052056</v>
      </c>
      <c r="F138" s="37">
        <v>0</v>
      </c>
      <c r="G138" s="37">
        <v>0.08109399132970396</v>
      </c>
      <c r="H138" s="37">
        <v>0</v>
      </c>
      <c r="I138" s="37">
        <v>123.47352415602157</v>
      </c>
      <c r="J138" s="37">
        <v>0</v>
      </c>
      <c r="K138" s="37">
        <v>0.33497013783964824</v>
      </c>
      <c r="L138" s="37">
        <v>0</v>
      </c>
      <c r="M138" s="37">
        <v>0.08294231497700207</v>
      </c>
      <c r="N138" s="37">
        <v>51.394274595767435</v>
      </c>
      <c r="O138" s="37">
        <v>6.4262899785995815</v>
      </c>
      <c r="P138" s="37">
        <v>82.9733161430414</v>
      </c>
      <c r="Q138" s="37">
        <v>23.370014921085126</v>
      </c>
      <c r="R138" s="37">
        <v>166.2972680574714</v>
      </c>
      <c r="S138" s="37">
        <v>29.149385097108002</v>
      </c>
      <c r="T138" s="37">
        <v>23.714665767059607</v>
      </c>
      <c r="U138" s="37">
        <v>9.235357199053174</v>
      </c>
      <c r="V138" s="37">
        <v>33.4043189492131</v>
      </c>
      <c r="W138" s="37">
        <v>17.610440982828134</v>
      </c>
      <c r="X138" s="37">
        <v>11.956560898327153</v>
      </c>
      <c r="Y138" s="37">
        <v>99.25832678548966</v>
      </c>
      <c r="Z138" s="37">
        <v>14.196870832731369</v>
      </c>
      <c r="AA138" s="37">
        <v>38.70809274838551</v>
      </c>
      <c r="AB138" s="37">
        <v>41.06245929960497</v>
      </c>
      <c r="AC138" s="37">
        <v>26.342404680565647</v>
      </c>
      <c r="AD138" s="37">
        <v>2.4503601583440897</v>
      </c>
      <c r="AE138" s="37">
        <v>62.541003492632385</v>
      </c>
      <c r="AF138" s="37">
        <v>14.190864882009235</v>
      </c>
      <c r="AG138" s="37">
        <v>46.35011186262849</v>
      </c>
      <c r="AH138" s="37">
        <v>32.43765440685709</v>
      </c>
      <c r="AI138" s="37">
        <v>104.23458435082784</v>
      </c>
      <c r="AJ138" s="37">
        <v>17.066891153094005</v>
      </c>
      <c r="AK138" s="37">
        <v>33.621289563740696</v>
      </c>
      <c r="AL138" s="37">
        <v>16.323914406994298</v>
      </c>
      <c r="AM138" s="37">
        <v>102.55796450196283</v>
      </c>
      <c r="AN138" s="37">
        <v>82.3961346897147</v>
      </c>
      <c r="AO138" s="37">
        <v>8.845681633121071</v>
      </c>
      <c r="AP138" s="37">
        <v>14.836651346592316</v>
      </c>
      <c r="AQ138" s="37">
        <v>14.07917903521588</v>
      </c>
      <c r="AR138" s="37">
        <v>47.1650584129643</v>
      </c>
      <c r="AS138" s="37">
        <v>40.31616347547461</v>
      </c>
      <c r="AT138" s="37">
        <v>59.78135945086052</v>
      </c>
      <c r="AU138" s="37">
        <v>27.494192493488473</v>
      </c>
      <c r="AV138" s="37">
        <v>3.248067823806396</v>
      </c>
      <c r="AW138" s="37">
        <v>51.94538877006443</v>
      </c>
      <c r="AX138" s="37">
        <v>137.18188657610597</v>
      </c>
      <c r="AY138" s="37">
        <v>81.91919220821477</v>
      </c>
      <c r="AZ138" s="37">
        <v>48.937209004330626</v>
      </c>
      <c r="BA138" s="37">
        <v>26.206209587498325</v>
      </c>
      <c r="BB138" s="37">
        <v>13.581938246576096</v>
      </c>
      <c r="BC138" s="37">
        <v>13.627987631906135</v>
      </c>
      <c r="BD138" s="37">
        <v>55.71478892168548</v>
      </c>
      <c r="BE138" s="37">
        <v>53.54030736822255</v>
      </c>
      <c r="BF138" s="37">
        <v>15.438194726814412</v>
      </c>
      <c r="BG138" s="37">
        <v>11.529167510284811</v>
      </c>
      <c r="BH138" s="37">
        <v>32.588683746632846</v>
      </c>
      <c r="BI138" s="37">
        <v>45.88834230926868</v>
      </c>
      <c r="BJ138" s="37">
        <v>306.12583705512696</v>
      </c>
      <c r="BK138" s="37">
        <v>9.002513714759937</v>
      </c>
      <c r="BL138" s="37">
        <v>20.472536157689007</v>
      </c>
      <c r="BM138" s="37">
        <v>34.932438279659074</v>
      </c>
      <c r="BN138" s="37">
        <v>8.858020926615978</v>
      </c>
      <c r="BO138" s="37">
        <v>69.63029451034218</v>
      </c>
      <c r="BP138" s="37">
        <v>162.15853580458227</v>
      </c>
      <c r="BQ138" s="37">
        <v>17.314546305333554</v>
      </c>
      <c r="BR138" s="37">
        <v>36.593433625141714</v>
      </c>
      <c r="BS138" s="37">
        <v>44.22300055207921</v>
      </c>
      <c r="BT138" s="37">
        <v>42.0099544729268</v>
      </c>
      <c r="BU138" s="37">
        <v>37.82060063537973</v>
      </c>
      <c r="BV138" s="37">
        <v>92.68231876690115</v>
      </c>
      <c r="BW138" s="37">
        <v>28.29705940609366</v>
      </c>
      <c r="BX138" s="37">
        <v>45.9468664606663</v>
      </c>
      <c r="BY138" s="37">
        <v>43.171710809322626</v>
      </c>
      <c r="BZ138" s="37">
        <v>26.332142633185168</v>
      </c>
      <c r="CA138" s="37">
        <v>312.62490801518396</v>
      </c>
      <c r="CB138" s="37">
        <v>2.3136457537481583</v>
      </c>
      <c r="CC138" s="37">
        <v>49.042290563205846</v>
      </c>
      <c r="CD138" s="37">
        <v>35.21919984787883</v>
      </c>
      <c r="CE138" s="37">
        <v>8.258972499607399</v>
      </c>
      <c r="CF138" s="37">
        <v>116.15367579342801</v>
      </c>
      <c r="CG138" s="37">
        <v>2694.571694603022</v>
      </c>
      <c r="CH138" s="37">
        <v>36.615075368627295</v>
      </c>
      <c r="CI138" s="37">
        <v>6.941061444436099</v>
      </c>
      <c r="CJ138" s="37">
        <v>31.415423530940295</v>
      </c>
      <c r="CK138" s="37">
        <v>59.3077473367723</v>
      </c>
      <c r="CL138" s="37">
        <v>14.77735951728283</v>
      </c>
      <c r="CM138" s="37">
        <v>76.95922521974133</v>
      </c>
      <c r="CN138" s="37">
        <v>22.75068809739508</v>
      </c>
      <c r="CO138" s="37">
        <v>16.22203903233916</v>
      </c>
      <c r="CP138" s="37">
        <v>96.64977981977994</v>
      </c>
      <c r="CQ138" s="37">
        <v>56.522769923909344</v>
      </c>
      <c r="CR138" s="37">
        <v>17.282259909995076</v>
      </c>
      <c r="CS138" s="37">
        <v>0.4909098859779377</v>
      </c>
      <c r="CT138" s="37">
        <v>3.894230516326762</v>
      </c>
      <c r="CU138" s="37">
        <v>2856.069456561259</v>
      </c>
      <c r="CV138" s="37">
        <v>2775.4943327753726</v>
      </c>
      <c r="CW138" s="37">
        <v>0</v>
      </c>
      <c r="CX138" s="37">
        <v>37.50114513500904</v>
      </c>
      <c r="CY138" s="37">
        <v>66.61116871518723</v>
      </c>
      <c r="CZ138" s="37">
        <v>92.6111189014123</v>
      </c>
      <c r="DA138" s="37">
        <v>10.262827313131652</v>
      </c>
      <c r="DB138" s="37">
        <v>9.059345065958407</v>
      </c>
      <c r="DC138" s="37">
        <v>1.7644824282770666</v>
      </c>
      <c r="DD138" s="37">
        <v>4.160082069352598</v>
      </c>
      <c r="DE138" s="37">
        <v>27.021784898285954</v>
      </c>
      <c r="DF138" s="37">
        <v>0</v>
      </c>
      <c r="DG138" s="37">
        <v>4.078266701927659</v>
      </c>
      <c r="DH138" s="37">
        <v>0</v>
      </c>
      <c r="DI138" s="37">
        <v>0</v>
      </c>
      <c r="DJ138" s="37">
        <v>244.95502713008833</v>
      </c>
      <c r="DK138" s="37">
        <v>267.192490338244</v>
      </c>
      <c r="DL138" s="37">
        <v>285.25184433302957</v>
      </c>
      <c r="DM138" s="37">
        <v>0</v>
      </c>
      <c r="DN138" s="37">
        <v>14.778546196873924</v>
      </c>
      <c r="DO138" s="37">
        <v>0</v>
      </c>
      <c r="DP138" s="37">
        <v>24.766416004733728</v>
      </c>
      <c r="DQ138" s="37">
        <v>0</v>
      </c>
      <c r="DR138" s="37">
        <v>0.15596379922401968</v>
      </c>
      <c r="DS138" s="37">
        <v>0</v>
      </c>
      <c r="DT138" s="37">
        <v>4.913516632846054</v>
      </c>
      <c r="DU138" s="37">
        <v>381.97197482939407</v>
      </c>
      <c r="DV138" s="37">
        <v>241.26795344093853</v>
      </c>
      <c r="DW138" s="37">
        <v>0</v>
      </c>
      <c r="DX138" s="37">
        <f t="shared" si="15"/>
        <v>14151.825198727734</v>
      </c>
      <c r="DY138" s="37">
        <v>0</v>
      </c>
      <c r="DZ138" s="37">
        <v>0</v>
      </c>
      <c r="EA138" s="37">
        <f>SUM(DY138:DZ138)</f>
        <v>0</v>
      </c>
      <c r="EB138" s="37">
        <v>26899.109929127066</v>
      </c>
      <c r="EC138" s="37">
        <v>0</v>
      </c>
      <c r="ED138" s="37">
        <f>SUM(EB138:EC138)</f>
        <v>26899.109929127066</v>
      </c>
      <c r="EE138" s="37">
        <v>0</v>
      </c>
      <c r="EF138" s="37">
        <v>0</v>
      </c>
      <c r="EG138" s="37">
        <f>SUM(ED138:EF138)</f>
        <v>26899.109929127066</v>
      </c>
      <c r="EH138" s="37">
        <v>0</v>
      </c>
      <c r="EI138" s="37">
        <v>0</v>
      </c>
      <c r="EJ138" s="37">
        <f>SUM(EH138:EI138)</f>
        <v>0</v>
      </c>
      <c r="EK138" s="37">
        <f t="shared" si="16"/>
        <v>26899.109929127066</v>
      </c>
      <c r="EL138" s="37">
        <f t="shared" si="17"/>
        <v>41050.9351278548</v>
      </c>
    </row>
    <row r="139" spans="1:142" ht="12.75" customHeight="1">
      <c r="A139" s="23">
        <v>131</v>
      </c>
      <c r="B139" s="9" t="s">
        <v>521</v>
      </c>
      <c r="C139" s="4" t="s">
        <v>522</v>
      </c>
      <c r="D139" s="37">
        <v>0.8527446767854097</v>
      </c>
      <c r="E139" s="37">
        <v>0.04460958647573473</v>
      </c>
      <c r="F139" s="37">
        <v>0.01980987420418038</v>
      </c>
      <c r="G139" s="37">
        <v>0.0961699941359039</v>
      </c>
      <c r="H139" s="37">
        <v>0.0355552965204224</v>
      </c>
      <c r="I139" s="37">
        <v>8.346733737136013</v>
      </c>
      <c r="J139" s="37">
        <v>0.03920073085343545</v>
      </c>
      <c r="K139" s="37">
        <v>4.182845634905108</v>
      </c>
      <c r="L139" s="37">
        <v>0</v>
      </c>
      <c r="M139" s="37">
        <v>0.1417400422640151</v>
      </c>
      <c r="N139" s="37">
        <v>3.1004336487232917</v>
      </c>
      <c r="O139" s="37">
        <v>54.06606452634526</v>
      </c>
      <c r="P139" s="37">
        <v>7.0190704764957985</v>
      </c>
      <c r="Q139" s="37">
        <v>1.713717227347643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  <c r="AU139" s="37">
        <v>0</v>
      </c>
      <c r="AV139" s="37">
        <v>0</v>
      </c>
      <c r="AW139" s="37">
        <v>0</v>
      </c>
      <c r="AX139" s="37">
        <v>0</v>
      </c>
      <c r="AY139" s="37">
        <v>0</v>
      </c>
      <c r="AZ139" s="37">
        <v>0</v>
      </c>
      <c r="BA139" s="37">
        <v>0</v>
      </c>
      <c r="BB139" s="37">
        <v>0</v>
      </c>
      <c r="BC139" s="37">
        <v>0</v>
      </c>
      <c r="BD139" s="37">
        <v>0</v>
      </c>
      <c r="BE139" s="37">
        <v>0.5600260458887496</v>
      </c>
      <c r="BF139" s="37">
        <v>0</v>
      </c>
      <c r="BG139" s="37">
        <v>0</v>
      </c>
      <c r="BH139" s="37">
        <v>0</v>
      </c>
      <c r="BI139" s="37">
        <v>0</v>
      </c>
      <c r="BJ139" s="37">
        <v>0</v>
      </c>
      <c r="BK139" s="37">
        <v>0</v>
      </c>
      <c r="BL139" s="37">
        <v>0</v>
      </c>
      <c r="BM139" s="37">
        <v>0</v>
      </c>
      <c r="BN139" s="37">
        <v>0</v>
      </c>
      <c r="BO139" s="37">
        <v>0</v>
      </c>
      <c r="BP139" s="37">
        <v>512.4445457614801</v>
      </c>
      <c r="BQ139" s="37">
        <v>0.18124338213269747</v>
      </c>
      <c r="BR139" s="37">
        <v>106.54667454473028</v>
      </c>
      <c r="BS139" s="37">
        <v>3.8677686944963865</v>
      </c>
      <c r="BT139" s="37">
        <v>0</v>
      </c>
      <c r="BU139" s="37">
        <v>0</v>
      </c>
      <c r="BV139" s="37">
        <v>0</v>
      </c>
      <c r="BW139" s="37">
        <v>707.9296084537506</v>
      </c>
      <c r="BX139" s="37">
        <v>1142.4021167777096</v>
      </c>
      <c r="BY139" s="37">
        <v>30.900173064872387</v>
      </c>
      <c r="BZ139" s="37">
        <v>62.42575462236969</v>
      </c>
      <c r="CA139" s="37">
        <v>200.33551253934584</v>
      </c>
      <c r="CB139" s="37">
        <v>1.027926027232178</v>
      </c>
      <c r="CC139" s="37">
        <v>111.38235176939048</v>
      </c>
      <c r="CD139" s="37">
        <v>0</v>
      </c>
      <c r="CE139" s="37">
        <v>0</v>
      </c>
      <c r="CF139" s="37">
        <v>1653.3074432415742</v>
      </c>
      <c r="CG139" s="37">
        <v>0</v>
      </c>
      <c r="CH139" s="37">
        <v>19.60503408067977</v>
      </c>
      <c r="CI139" s="37">
        <v>60.47464075638919</v>
      </c>
      <c r="CJ139" s="37">
        <v>75.12737456455268</v>
      </c>
      <c r="CK139" s="37">
        <v>7355.818389419035</v>
      </c>
      <c r="CL139" s="37">
        <v>12.726714354566518</v>
      </c>
      <c r="CM139" s="37">
        <v>545.4511612725055</v>
      </c>
      <c r="CN139" s="37">
        <v>12.605984049203146</v>
      </c>
      <c r="CO139" s="37">
        <v>215.85723549244784</v>
      </c>
      <c r="CP139" s="37">
        <v>0</v>
      </c>
      <c r="CQ139" s="37">
        <v>0</v>
      </c>
      <c r="CR139" s="37">
        <v>195.55892782499544</v>
      </c>
      <c r="CS139" s="37">
        <v>7.936525391300196</v>
      </c>
      <c r="CT139" s="37">
        <v>0.45262687783537237</v>
      </c>
      <c r="CU139" s="37">
        <v>186.74827014101666</v>
      </c>
      <c r="CV139" s="37">
        <v>430.6261874126005</v>
      </c>
      <c r="CW139" s="37">
        <v>6.8074240616525055</v>
      </c>
      <c r="CX139" s="37">
        <v>4.752555609777037</v>
      </c>
      <c r="CY139" s="37">
        <v>0.6094200526758103</v>
      </c>
      <c r="CZ139" s="37">
        <v>12.281221232285395</v>
      </c>
      <c r="DA139" s="37">
        <v>7.122505603707186</v>
      </c>
      <c r="DB139" s="37">
        <v>16.67525260491709</v>
      </c>
      <c r="DC139" s="37">
        <v>0.07764179949184573</v>
      </c>
      <c r="DD139" s="37">
        <v>8.425686313770294</v>
      </c>
      <c r="DE139" s="37">
        <v>23.50407251162085</v>
      </c>
      <c r="DF139" s="37">
        <v>0.35831708179324107</v>
      </c>
      <c r="DG139" s="37">
        <v>150.60330210274438</v>
      </c>
      <c r="DH139" s="37">
        <v>0</v>
      </c>
      <c r="DI139" s="37">
        <v>0</v>
      </c>
      <c r="DJ139" s="37">
        <v>244.82143130495106</v>
      </c>
      <c r="DK139" s="37">
        <v>2.6504012188763992</v>
      </c>
      <c r="DL139" s="37">
        <v>2.7435397368193093</v>
      </c>
      <c r="DM139" s="37">
        <v>0.14539402273552898</v>
      </c>
      <c r="DN139" s="37">
        <v>0.08260663669052408</v>
      </c>
      <c r="DO139" s="37">
        <v>0</v>
      </c>
      <c r="DP139" s="37">
        <v>0.8092782495857894</v>
      </c>
      <c r="DQ139" s="37">
        <v>0</v>
      </c>
      <c r="DR139" s="37">
        <v>0.43052349058159795</v>
      </c>
      <c r="DS139" s="37">
        <v>0</v>
      </c>
      <c r="DT139" s="37">
        <v>0.061599583057604476</v>
      </c>
      <c r="DU139" s="37">
        <v>41.175401843177404</v>
      </c>
      <c r="DV139" s="37">
        <v>33.93615736154349</v>
      </c>
      <c r="DW139" s="37">
        <v>0</v>
      </c>
      <c r="DX139" s="37">
        <f t="shared" si="15"/>
        <v>14290.032644436747</v>
      </c>
      <c r="DY139" s="37">
        <v>0</v>
      </c>
      <c r="DZ139" s="37">
        <v>0</v>
      </c>
      <c r="EA139" s="37">
        <f>SUM(DY139:DZ139)</f>
        <v>0</v>
      </c>
      <c r="EB139" s="37">
        <v>0</v>
      </c>
      <c r="EC139" s="37">
        <v>0</v>
      </c>
      <c r="ED139" s="37">
        <f>SUM(EB139:EC139)</f>
        <v>0</v>
      </c>
      <c r="EE139" s="37">
        <v>0</v>
      </c>
      <c r="EF139" s="37">
        <v>0</v>
      </c>
      <c r="EG139" s="37">
        <f>SUM(ED139:EF139)</f>
        <v>0</v>
      </c>
      <c r="EH139" s="37">
        <v>7635.257307951729</v>
      </c>
      <c r="EI139" s="37">
        <v>0</v>
      </c>
      <c r="EJ139" s="37">
        <f>SUM(EH139:EI139)</f>
        <v>7635.257307951729</v>
      </c>
      <c r="EK139" s="37">
        <f t="shared" si="16"/>
        <v>7635.257307951729</v>
      </c>
      <c r="EL139" s="37">
        <f t="shared" si="17"/>
        <v>21925.289952388477</v>
      </c>
    </row>
    <row r="140" spans="1:142" ht="12.75" customHeight="1">
      <c r="A140" s="23">
        <v>132</v>
      </c>
      <c r="B140" s="9" t="s">
        <v>523</v>
      </c>
      <c r="C140" s="4" t="s">
        <v>524</v>
      </c>
      <c r="D140" s="37">
        <v>0.03561345759444723</v>
      </c>
      <c r="E140" s="37">
        <v>0.001863044894338515</v>
      </c>
      <c r="F140" s="37">
        <v>0.02832874211726382</v>
      </c>
      <c r="G140" s="37">
        <v>0.012122324936665155</v>
      </c>
      <c r="H140" s="37">
        <v>0.001484907592342212</v>
      </c>
      <c r="I140" s="37">
        <v>5.488707954096216</v>
      </c>
      <c r="J140" s="37">
        <v>0.1610523708693423</v>
      </c>
      <c r="K140" s="37">
        <v>0.0012359655045251204</v>
      </c>
      <c r="L140" s="37">
        <v>0</v>
      </c>
      <c r="M140" s="37">
        <v>0.9203179815635064</v>
      </c>
      <c r="N140" s="37">
        <v>3.6466404558267884</v>
      </c>
      <c r="O140" s="37">
        <v>2.956220328036073</v>
      </c>
      <c r="P140" s="37">
        <v>3.4922724370039973</v>
      </c>
      <c r="Q140" s="37">
        <v>1.6688582948756956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0</v>
      </c>
      <c r="AT140" s="37">
        <v>0</v>
      </c>
      <c r="AU140" s="37">
        <v>0</v>
      </c>
      <c r="AV140" s="37">
        <v>0</v>
      </c>
      <c r="AW140" s="37">
        <v>0</v>
      </c>
      <c r="AX140" s="37">
        <v>0</v>
      </c>
      <c r="AY140" s="37">
        <v>0</v>
      </c>
      <c r="AZ140" s="37">
        <v>0</v>
      </c>
      <c r="BA140" s="37">
        <v>0</v>
      </c>
      <c r="BB140" s="37">
        <v>0</v>
      </c>
      <c r="BC140" s="37">
        <v>0</v>
      </c>
      <c r="BD140" s="37">
        <v>0</v>
      </c>
      <c r="BE140" s="37">
        <v>0</v>
      </c>
      <c r="BF140" s="37">
        <v>0</v>
      </c>
      <c r="BG140" s="37">
        <v>0</v>
      </c>
      <c r="BH140" s="37">
        <v>0</v>
      </c>
      <c r="BI140" s="37">
        <v>0</v>
      </c>
      <c r="BJ140" s="37">
        <v>0</v>
      </c>
      <c r="BK140" s="37">
        <v>0</v>
      </c>
      <c r="BL140" s="37">
        <v>0</v>
      </c>
      <c r="BM140" s="37">
        <v>0</v>
      </c>
      <c r="BN140" s="37">
        <v>0</v>
      </c>
      <c r="BO140" s="37">
        <v>0</v>
      </c>
      <c r="BP140" s="37">
        <v>0</v>
      </c>
      <c r="BQ140" s="37">
        <v>0</v>
      </c>
      <c r="BR140" s="37">
        <v>0</v>
      </c>
      <c r="BS140" s="37">
        <v>0.4167904916803031</v>
      </c>
      <c r="BT140" s="37">
        <v>0</v>
      </c>
      <c r="BU140" s="37">
        <v>0</v>
      </c>
      <c r="BV140" s="37">
        <v>0</v>
      </c>
      <c r="BW140" s="37">
        <v>27.457554913591444</v>
      </c>
      <c r="BX140" s="37">
        <v>21.781634785616983</v>
      </c>
      <c r="BY140" s="37">
        <v>0</v>
      </c>
      <c r="BZ140" s="37">
        <v>90.96000224176656</v>
      </c>
      <c r="CA140" s="37">
        <v>33.13695770221783</v>
      </c>
      <c r="CB140" s="37">
        <v>9.035605580417565</v>
      </c>
      <c r="CC140" s="37">
        <v>38.99969766538462</v>
      </c>
      <c r="CD140" s="37">
        <v>115.62246165589154</v>
      </c>
      <c r="CE140" s="37">
        <v>5.456485700471294</v>
      </c>
      <c r="CF140" s="37">
        <v>208.34523098114994</v>
      </c>
      <c r="CG140" s="37">
        <v>22.775430652364598</v>
      </c>
      <c r="CH140" s="37">
        <v>4900.419652113684</v>
      </c>
      <c r="CI140" s="37">
        <v>3175.356743786052</v>
      </c>
      <c r="CJ140" s="37">
        <v>119.57684739208536</v>
      </c>
      <c r="CK140" s="37">
        <v>0</v>
      </c>
      <c r="CL140" s="37">
        <v>0</v>
      </c>
      <c r="CM140" s="37">
        <v>52.66074077690791</v>
      </c>
      <c r="CN140" s="37">
        <v>0</v>
      </c>
      <c r="CO140" s="37">
        <v>0</v>
      </c>
      <c r="CP140" s="37">
        <v>0</v>
      </c>
      <c r="CQ140" s="37">
        <v>0</v>
      </c>
      <c r="CR140" s="37">
        <v>21.437717083619155</v>
      </c>
      <c r="CS140" s="37">
        <v>0.1802872236856422</v>
      </c>
      <c r="CT140" s="37">
        <v>1.1133022731643933</v>
      </c>
      <c r="CU140" s="37">
        <v>9.89515276607005</v>
      </c>
      <c r="CV140" s="37">
        <v>130.87061131823705</v>
      </c>
      <c r="CW140" s="37">
        <v>0</v>
      </c>
      <c r="CX140" s="37">
        <v>0.03767834026603773</v>
      </c>
      <c r="CY140" s="37">
        <v>0.14563527259517678</v>
      </c>
      <c r="CZ140" s="37">
        <v>2.1133424572672803</v>
      </c>
      <c r="DA140" s="37">
        <v>0.9040006024229521</v>
      </c>
      <c r="DB140" s="37">
        <v>1.0417594839518918</v>
      </c>
      <c r="DC140" s="37">
        <v>0.508367248463819</v>
      </c>
      <c r="DD140" s="37">
        <v>0.3026130728753973</v>
      </c>
      <c r="DE140" s="37">
        <v>0.7415506539653003</v>
      </c>
      <c r="DF140" s="37">
        <v>1.4348856011248838</v>
      </c>
      <c r="DG140" s="37">
        <v>43.15288440064858</v>
      </c>
      <c r="DH140" s="37">
        <v>0</v>
      </c>
      <c r="DI140" s="37">
        <v>0</v>
      </c>
      <c r="DJ140" s="37">
        <v>117.4125548453981</v>
      </c>
      <c r="DK140" s="37">
        <v>0.7533581050846152</v>
      </c>
      <c r="DL140" s="37">
        <v>1.3836081621731426</v>
      </c>
      <c r="DM140" s="37">
        <v>0.1284300100130153</v>
      </c>
      <c r="DN140" s="37">
        <v>2.0106380784671067</v>
      </c>
      <c r="DO140" s="37">
        <v>0</v>
      </c>
      <c r="DP140" s="37">
        <v>2.056956783315645</v>
      </c>
      <c r="DQ140" s="37">
        <v>0</v>
      </c>
      <c r="DR140" s="37">
        <v>0.9243905890004875</v>
      </c>
      <c r="DS140" s="37">
        <v>0</v>
      </c>
      <c r="DT140" s="37">
        <v>0.0016948943748398967</v>
      </c>
      <c r="DU140" s="37">
        <v>20.948783840100322</v>
      </c>
      <c r="DV140" s="37">
        <v>255.2818522745381</v>
      </c>
      <c r="DW140" s="37">
        <v>0</v>
      </c>
      <c r="DX140" s="37">
        <f t="shared" si="15"/>
        <v>9455.198610085017</v>
      </c>
      <c r="DY140" s="37">
        <v>0</v>
      </c>
      <c r="DZ140" s="37">
        <v>0</v>
      </c>
      <c r="EA140" s="37">
        <f>SUM(DY140:DZ140)</f>
        <v>0</v>
      </c>
      <c r="EB140" s="37">
        <v>0</v>
      </c>
      <c r="EC140" s="37">
        <v>0</v>
      </c>
      <c r="ED140" s="37">
        <f>SUM(EB140:EC140)</f>
        <v>0</v>
      </c>
      <c r="EE140" s="37">
        <v>0</v>
      </c>
      <c r="EF140" s="37">
        <v>0</v>
      </c>
      <c r="EG140" s="37">
        <f>SUM(ED140:EF140)</f>
        <v>0</v>
      </c>
      <c r="EH140" s="37">
        <v>4929.520338720074</v>
      </c>
      <c r="EI140" s="37">
        <v>0</v>
      </c>
      <c r="EJ140" s="37">
        <f>SUM(EH140:EI140)</f>
        <v>4929.520338720074</v>
      </c>
      <c r="EK140" s="37">
        <f t="shared" si="16"/>
        <v>4929.520338720074</v>
      </c>
      <c r="EL140" s="37">
        <f t="shared" si="17"/>
        <v>14384.71894880509</v>
      </c>
    </row>
    <row r="141" spans="1:142" ht="12.75" customHeight="1">
      <c r="A141" s="23">
        <v>133</v>
      </c>
      <c r="B141" s="9" t="s">
        <v>525</v>
      </c>
      <c r="C141" s="4" t="s">
        <v>526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0</v>
      </c>
      <c r="BA141" s="37">
        <v>0</v>
      </c>
      <c r="BB141" s="37">
        <v>0</v>
      </c>
      <c r="BC141" s="37">
        <v>0</v>
      </c>
      <c r="BD141" s="37">
        <v>0</v>
      </c>
      <c r="BE141" s="37">
        <v>0</v>
      </c>
      <c r="BF141" s="37">
        <v>0</v>
      </c>
      <c r="BG141" s="37">
        <v>0</v>
      </c>
      <c r="BH141" s="37">
        <v>0</v>
      </c>
      <c r="BI141" s="37">
        <v>0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0</v>
      </c>
      <c r="BX141" s="37">
        <v>0</v>
      </c>
      <c r="BY141" s="37">
        <v>0</v>
      </c>
      <c r="BZ141" s="37">
        <v>0</v>
      </c>
      <c r="CA141" s="37">
        <v>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7">
        <v>0</v>
      </c>
      <c r="DA141" s="37">
        <v>0</v>
      </c>
      <c r="DB141" s="37">
        <v>0</v>
      </c>
      <c r="DC141" s="37">
        <v>0</v>
      </c>
      <c r="DD141" s="37">
        <v>0</v>
      </c>
      <c r="DE141" s="37">
        <v>0</v>
      </c>
      <c r="DF141" s="37">
        <v>0</v>
      </c>
      <c r="DG141" s="37">
        <v>0</v>
      </c>
      <c r="DH141" s="37">
        <v>0</v>
      </c>
      <c r="DI141" s="37">
        <v>0</v>
      </c>
      <c r="DJ141" s="37">
        <v>0</v>
      </c>
      <c r="DK141" s="37">
        <v>0</v>
      </c>
      <c r="DL141" s="37">
        <v>0</v>
      </c>
      <c r="DM141" s="37">
        <v>0</v>
      </c>
      <c r="DN141" s="37">
        <v>0</v>
      </c>
      <c r="DO141" s="37">
        <v>0</v>
      </c>
      <c r="DP141" s="37">
        <v>0</v>
      </c>
      <c r="DQ141" s="37">
        <v>0</v>
      </c>
      <c r="DR141" s="37">
        <v>0</v>
      </c>
      <c r="DS141" s="37">
        <v>0</v>
      </c>
      <c r="DT141" s="37">
        <v>0</v>
      </c>
      <c r="DU141" s="37">
        <v>0</v>
      </c>
      <c r="DV141" s="37">
        <v>0</v>
      </c>
      <c r="DW141" s="37">
        <v>0</v>
      </c>
      <c r="DX141" s="37">
        <f t="shared" si="15"/>
        <v>0</v>
      </c>
      <c r="DY141" s="37">
        <v>0</v>
      </c>
      <c r="DZ141" s="37">
        <v>0</v>
      </c>
      <c r="EA141" s="37">
        <f>SUM(DY141:DZ141)</f>
        <v>0</v>
      </c>
      <c r="EB141" s="37">
        <v>329.0932440347608</v>
      </c>
      <c r="EC141" s="37">
        <v>0</v>
      </c>
      <c r="ED141" s="37">
        <f>SUM(EB141:EC141)</f>
        <v>329.0932440347608</v>
      </c>
      <c r="EE141" s="37">
        <v>0</v>
      </c>
      <c r="EF141" s="37">
        <v>0</v>
      </c>
      <c r="EG141" s="37">
        <f>SUM(ED141:EF141)</f>
        <v>329.0932440347608</v>
      </c>
      <c r="EH141" s="37">
        <v>734.1267924142383</v>
      </c>
      <c r="EI141" s="37">
        <v>0</v>
      </c>
      <c r="EJ141" s="37">
        <f>SUM(EH141:EI141)</f>
        <v>734.1267924142383</v>
      </c>
      <c r="EK141" s="37">
        <f t="shared" si="16"/>
        <v>1063.220036448999</v>
      </c>
      <c r="EL141" s="37">
        <f t="shared" si="17"/>
        <v>1063.220036448999</v>
      </c>
    </row>
    <row r="142" spans="1:142" ht="12.75" customHeight="1">
      <c r="A142" s="23">
        <v>134</v>
      </c>
      <c r="B142" s="9" t="s">
        <v>527</v>
      </c>
      <c r="C142" s="4" t="s">
        <v>528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37">
        <v>0</v>
      </c>
      <c r="AY142" s="37">
        <v>0</v>
      </c>
      <c r="AZ142" s="37">
        <v>0</v>
      </c>
      <c r="BA142" s="37">
        <v>0</v>
      </c>
      <c r="BB142" s="37">
        <v>0</v>
      </c>
      <c r="BC142" s="37">
        <v>0</v>
      </c>
      <c r="BD142" s="37">
        <v>0</v>
      </c>
      <c r="BE142" s="37">
        <v>0</v>
      </c>
      <c r="BF142" s="37">
        <v>0</v>
      </c>
      <c r="BG142" s="37">
        <v>0</v>
      </c>
      <c r="BH142" s="37">
        <v>0</v>
      </c>
      <c r="BI142" s="37">
        <v>0</v>
      </c>
      <c r="BJ142" s="37">
        <v>0</v>
      </c>
      <c r="BK142" s="37">
        <v>0</v>
      </c>
      <c r="BL142" s="37">
        <v>0</v>
      </c>
      <c r="BM142" s="37">
        <v>0</v>
      </c>
      <c r="BN142" s="37">
        <v>0</v>
      </c>
      <c r="BO142" s="37">
        <v>0</v>
      </c>
      <c r="BP142" s="37">
        <v>0</v>
      </c>
      <c r="BQ142" s="37">
        <v>0</v>
      </c>
      <c r="BR142" s="37">
        <v>0</v>
      </c>
      <c r="BS142" s="37">
        <v>0</v>
      </c>
      <c r="BT142" s="37">
        <v>0</v>
      </c>
      <c r="BU142" s="37">
        <v>0</v>
      </c>
      <c r="BV142" s="37">
        <v>0</v>
      </c>
      <c r="BW142" s="37">
        <v>0</v>
      </c>
      <c r="BX142" s="37">
        <v>0</v>
      </c>
      <c r="BY142" s="37">
        <v>0</v>
      </c>
      <c r="BZ142" s="37">
        <v>0</v>
      </c>
      <c r="CA142" s="37">
        <v>0</v>
      </c>
      <c r="CB142" s="37">
        <v>0</v>
      </c>
      <c r="CC142" s="37">
        <v>0</v>
      </c>
      <c r="CD142" s="37">
        <v>0</v>
      </c>
      <c r="CE142" s="37">
        <v>0</v>
      </c>
      <c r="CF142" s="37">
        <v>0</v>
      </c>
      <c r="CG142" s="37">
        <v>0</v>
      </c>
      <c r="CH142" s="37">
        <v>0</v>
      </c>
      <c r="CI142" s="37">
        <v>0</v>
      </c>
      <c r="CJ142" s="37">
        <v>0</v>
      </c>
      <c r="CK142" s="37">
        <v>0</v>
      </c>
      <c r="CL142" s="37">
        <v>0</v>
      </c>
      <c r="CM142" s="37">
        <v>0</v>
      </c>
      <c r="CN142" s="37">
        <v>0</v>
      </c>
      <c r="CO142" s="37">
        <v>0</v>
      </c>
      <c r="CP142" s="37">
        <v>0</v>
      </c>
      <c r="CQ142" s="37">
        <v>0</v>
      </c>
      <c r="CR142" s="37">
        <v>0</v>
      </c>
      <c r="CS142" s="37">
        <v>0</v>
      </c>
      <c r="CT142" s="37">
        <v>0</v>
      </c>
      <c r="CU142" s="37">
        <v>0</v>
      </c>
      <c r="CV142" s="37">
        <v>0</v>
      </c>
      <c r="CW142" s="37">
        <v>0</v>
      </c>
      <c r="CX142" s="37">
        <v>0</v>
      </c>
      <c r="CY142" s="37">
        <v>0</v>
      </c>
      <c r="CZ142" s="37">
        <v>0</v>
      </c>
      <c r="DA142" s="37">
        <v>0</v>
      </c>
      <c r="DB142" s="37">
        <v>0</v>
      </c>
      <c r="DC142" s="37">
        <v>0</v>
      </c>
      <c r="DD142" s="37">
        <v>0</v>
      </c>
      <c r="DE142" s="37">
        <v>0</v>
      </c>
      <c r="DF142" s="37">
        <v>0</v>
      </c>
      <c r="DG142" s="37">
        <v>0</v>
      </c>
      <c r="DH142" s="37">
        <v>0</v>
      </c>
      <c r="DI142" s="37">
        <v>0</v>
      </c>
      <c r="DJ142" s="37">
        <v>0</v>
      </c>
      <c r="DK142" s="37">
        <v>0</v>
      </c>
      <c r="DL142" s="37">
        <v>0</v>
      </c>
      <c r="DM142" s="37">
        <v>0</v>
      </c>
      <c r="DN142" s="37">
        <v>0</v>
      </c>
      <c r="DO142" s="37">
        <v>0</v>
      </c>
      <c r="DP142" s="37">
        <v>0</v>
      </c>
      <c r="DQ142" s="37">
        <v>0</v>
      </c>
      <c r="DR142" s="37">
        <v>0</v>
      </c>
      <c r="DS142" s="37">
        <v>0</v>
      </c>
      <c r="DT142" s="37">
        <v>0</v>
      </c>
      <c r="DU142" s="37">
        <v>0</v>
      </c>
      <c r="DV142" s="37">
        <v>0</v>
      </c>
      <c r="DW142" s="37">
        <v>0</v>
      </c>
      <c r="DX142" s="37">
        <f t="shared" si="15"/>
        <v>0</v>
      </c>
      <c r="DY142" s="37">
        <v>0</v>
      </c>
      <c r="DZ142" s="37">
        <v>0</v>
      </c>
      <c r="EA142" s="37">
        <f>SUM(DY142:DZ142)</f>
        <v>0</v>
      </c>
      <c r="EB142" s="37">
        <v>134266.3022613299</v>
      </c>
      <c r="EC142" s="37">
        <v>0</v>
      </c>
      <c r="ED142" s="37">
        <f>SUM(EB142:EC142)</f>
        <v>134266.3022613299</v>
      </c>
      <c r="EE142" s="37">
        <v>0</v>
      </c>
      <c r="EF142" s="37">
        <v>0</v>
      </c>
      <c r="EG142" s="37">
        <f>SUM(ED142:EF142)</f>
        <v>134266.3022613299</v>
      </c>
      <c r="EH142" s="37">
        <v>0</v>
      </c>
      <c r="EI142" s="37">
        <v>0</v>
      </c>
      <c r="EJ142" s="37">
        <f>SUM(EH142:EI142)</f>
        <v>0</v>
      </c>
      <c r="EK142" s="37">
        <f t="shared" si="16"/>
        <v>134266.3022613299</v>
      </c>
      <c r="EL142" s="37">
        <f t="shared" si="17"/>
        <v>134266.3022613299</v>
      </c>
    </row>
    <row r="143" spans="1:142" ht="12.75" customHeight="1">
      <c r="A143" s="23">
        <v>135</v>
      </c>
      <c r="B143" s="9" t="s">
        <v>529</v>
      </c>
      <c r="C143" s="4" t="s">
        <v>530</v>
      </c>
      <c r="D143" s="37">
        <v>0</v>
      </c>
      <c r="E143" s="37">
        <v>0</v>
      </c>
      <c r="F143" s="37">
        <v>0.004435194607797497</v>
      </c>
      <c r="G143" s="37">
        <v>0.0013072580319256524</v>
      </c>
      <c r="H143" s="37">
        <v>0</v>
      </c>
      <c r="I143" s="37">
        <v>0.5583364358443622</v>
      </c>
      <c r="J143" s="37">
        <v>0</v>
      </c>
      <c r="K143" s="37">
        <v>0</v>
      </c>
      <c r="L143" s="37">
        <v>0</v>
      </c>
      <c r="M143" s="37">
        <v>0.1355201923612239</v>
      </c>
      <c r="N143" s="37">
        <v>0.4019579935122243</v>
      </c>
      <c r="O143" s="37">
        <v>0.503669932700768</v>
      </c>
      <c r="P143" s="37">
        <v>0.8063157221319289</v>
      </c>
      <c r="Q143" s="37">
        <v>0.46882857684695134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  <c r="AU143" s="37">
        <v>0</v>
      </c>
      <c r="AV143" s="37">
        <v>0</v>
      </c>
      <c r="AW143" s="37">
        <v>0</v>
      </c>
      <c r="AX143" s="37">
        <v>0</v>
      </c>
      <c r="AY143" s="37">
        <v>0</v>
      </c>
      <c r="AZ143" s="37">
        <v>0</v>
      </c>
      <c r="BA143" s="37">
        <v>0</v>
      </c>
      <c r="BB143" s="37">
        <v>0</v>
      </c>
      <c r="BC143" s="37">
        <v>0</v>
      </c>
      <c r="BD143" s="37">
        <v>0</v>
      </c>
      <c r="BE143" s="37">
        <v>0</v>
      </c>
      <c r="BF143" s="37">
        <v>0</v>
      </c>
      <c r="BG143" s="37">
        <v>0</v>
      </c>
      <c r="BH143" s="37">
        <v>0</v>
      </c>
      <c r="BI143" s="37">
        <v>0</v>
      </c>
      <c r="BJ143" s="37">
        <v>0</v>
      </c>
      <c r="BK143" s="37">
        <v>0</v>
      </c>
      <c r="BL143" s="37">
        <v>0</v>
      </c>
      <c r="BM143" s="37">
        <v>0</v>
      </c>
      <c r="BN143" s="37">
        <v>0</v>
      </c>
      <c r="BO143" s="37">
        <v>0</v>
      </c>
      <c r="BP143" s="37">
        <v>0</v>
      </c>
      <c r="BQ143" s="37">
        <v>0</v>
      </c>
      <c r="BR143" s="37">
        <v>0</v>
      </c>
      <c r="BS143" s="37">
        <v>0</v>
      </c>
      <c r="BT143" s="37">
        <v>0</v>
      </c>
      <c r="BU143" s="37">
        <v>0</v>
      </c>
      <c r="BV143" s="37">
        <v>0</v>
      </c>
      <c r="BW143" s="37">
        <v>0</v>
      </c>
      <c r="BX143" s="37">
        <v>0</v>
      </c>
      <c r="BY143" s="37">
        <v>0</v>
      </c>
      <c r="BZ143" s="37">
        <v>0</v>
      </c>
      <c r="CA143" s="37">
        <v>458.2747077141932</v>
      </c>
      <c r="CB143" s="37">
        <v>0</v>
      </c>
      <c r="CC143" s="37">
        <v>0</v>
      </c>
      <c r="CD143" s="37">
        <v>0</v>
      </c>
      <c r="CE143" s="37">
        <v>3.0902775434344623</v>
      </c>
      <c r="CF143" s="37">
        <v>0</v>
      </c>
      <c r="CG143" s="37">
        <v>0</v>
      </c>
      <c r="CH143" s="37">
        <v>327.9156899008723</v>
      </c>
      <c r="CI143" s="37">
        <v>3249.5380613624166</v>
      </c>
      <c r="CJ143" s="37">
        <v>247.70314795004194</v>
      </c>
      <c r="CK143" s="37">
        <v>0</v>
      </c>
      <c r="CL143" s="37">
        <v>0</v>
      </c>
      <c r="CM143" s="37">
        <v>0</v>
      </c>
      <c r="CN143" s="37">
        <v>0</v>
      </c>
      <c r="CO143" s="37">
        <v>0</v>
      </c>
      <c r="CP143" s="37">
        <v>0</v>
      </c>
      <c r="CQ143" s="37">
        <v>0</v>
      </c>
      <c r="CR143" s="37">
        <v>1.126728321818413</v>
      </c>
      <c r="CS143" s="37">
        <v>0</v>
      </c>
      <c r="CT143" s="37">
        <v>0.22590708335161733</v>
      </c>
      <c r="CU143" s="37">
        <v>5.871735156449652</v>
      </c>
      <c r="CV143" s="37">
        <v>9.483543127118677</v>
      </c>
      <c r="CW143" s="37">
        <v>0</v>
      </c>
      <c r="CX143" s="37">
        <v>0.3528302445386521</v>
      </c>
      <c r="CY143" s="37">
        <v>0.4428869590326619</v>
      </c>
      <c r="CZ143" s="37">
        <v>2.143882112604565</v>
      </c>
      <c r="DA143" s="37">
        <v>1.0918897734221542</v>
      </c>
      <c r="DB143" s="37">
        <v>10.655997502215397</v>
      </c>
      <c r="DC143" s="37">
        <v>0</v>
      </c>
      <c r="DD143" s="37">
        <v>12.840529432646958</v>
      </c>
      <c r="DE143" s="37">
        <v>4.005553352459925</v>
      </c>
      <c r="DF143" s="37">
        <v>154.79814697348903</v>
      </c>
      <c r="DG143" s="37">
        <v>5839.829349913326</v>
      </c>
      <c r="DH143" s="37">
        <v>0</v>
      </c>
      <c r="DI143" s="37">
        <v>0</v>
      </c>
      <c r="DJ143" s="37">
        <v>181.7808784174711</v>
      </c>
      <c r="DK143" s="37">
        <v>0.5645017960686554</v>
      </c>
      <c r="DL143" s="37">
        <v>59.28471019679867</v>
      </c>
      <c r="DM143" s="37">
        <v>0.013684086414329583</v>
      </c>
      <c r="DN143" s="37">
        <v>0.31619084844061174</v>
      </c>
      <c r="DO143" s="37">
        <v>0</v>
      </c>
      <c r="DP143" s="37">
        <v>1.5155348378800646</v>
      </c>
      <c r="DQ143" s="37">
        <v>0</v>
      </c>
      <c r="DR143" s="37">
        <v>0.25793139094923945</v>
      </c>
      <c r="DS143" s="37">
        <v>0</v>
      </c>
      <c r="DT143" s="37">
        <v>74.690753786474</v>
      </c>
      <c r="DU143" s="37">
        <v>80.85796849832374</v>
      </c>
      <c r="DV143" s="37">
        <v>68.00259765266915</v>
      </c>
      <c r="DW143" s="37">
        <v>0</v>
      </c>
      <c r="DX143" s="37">
        <f t="shared" si="15"/>
        <v>10799.555987240956</v>
      </c>
      <c r="DY143" s="37">
        <v>0</v>
      </c>
      <c r="DZ143" s="37">
        <v>0</v>
      </c>
      <c r="EA143" s="37">
        <f>SUM(DY143:DZ143)</f>
        <v>0</v>
      </c>
      <c r="EB143" s="37">
        <v>0</v>
      </c>
      <c r="EC143" s="37">
        <v>0</v>
      </c>
      <c r="ED143" s="37">
        <f>SUM(EB143:EC143)</f>
        <v>0</v>
      </c>
      <c r="EE143" s="37">
        <v>0</v>
      </c>
      <c r="EF143" s="37">
        <v>0</v>
      </c>
      <c r="EG143" s="37">
        <f>SUM(ED143:EF143)</f>
        <v>0</v>
      </c>
      <c r="EH143" s="37">
        <v>0</v>
      </c>
      <c r="EI143" s="37">
        <v>0</v>
      </c>
      <c r="EJ143" s="37">
        <f>SUM(EH143:EI143)</f>
        <v>0</v>
      </c>
      <c r="EK143" s="37">
        <f t="shared" si="16"/>
        <v>0</v>
      </c>
      <c r="EL143" s="37">
        <f t="shared" si="17"/>
        <v>10799.555987240956</v>
      </c>
    </row>
    <row r="144" spans="1:142" ht="12.75" customHeight="1">
      <c r="A144" s="24" t="s">
        <v>531</v>
      </c>
      <c r="B144" s="9" t="s">
        <v>532</v>
      </c>
      <c r="C144" s="4" t="s">
        <v>533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0.02192931454772005</v>
      </c>
      <c r="J144" s="37">
        <v>0.18394317263551496</v>
      </c>
      <c r="K144" s="37">
        <v>0</v>
      </c>
      <c r="L144" s="37">
        <v>0</v>
      </c>
      <c r="M144" s="37">
        <v>3.531073741137633</v>
      </c>
      <c r="N144" s="37">
        <v>0.11155843054574094</v>
      </c>
      <c r="O144" s="37">
        <v>1.1259005786319989</v>
      </c>
      <c r="P144" s="37">
        <v>0.5542628348845802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  <c r="AU144" s="37">
        <v>0</v>
      </c>
      <c r="AV144" s="37">
        <v>0</v>
      </c>
      <c r="AW144" s="37">
        <v>0</v>
      </c>
      <c r="AX144" s="37">
        <v>0</v>
      </c>
      <c r="AY144" s="37">
        <v>0</v>
      </c>
      <c r="AZ144" s="37">
        <v>0</v>
      </c>
      <c r="BA144" s="37">
        <v>0</v>
      </c>
      <c r="BB144" s="37">
        <v>0</v>
      </c>
      <c r="BC144" s="37">
        <v>0</v>
      </c>
      <c r="BD144" s="37">
        <v>0</v>
      </c>
      <c r="BE144" s="37">
        <v>0</v>
      </c>
      <c r="BF144" s="37">
        <v>0</v>
      </c>
      <c r="BG144" s="37">
        <v>0</v>
      </c>
      <c r="BH144" s="37">
        <v>0</v>
      </c>
      <c r="BI144" s="37">
        <v>0</v>
      </c>
      <c r="BJ144" s="37">
        <v>0</v>
      </c>
      <c r="BK144" s="37">
        <v>0</v>
      </c>
      <c r="BL144" s="37">
        <v>0</v>
      </c>
      <c r="BM144" s="37">
        <v>0</v>
      </c>
      <c r="BN144" s="37">
        <v>0</v>
      </c>
      <c r="BO144" s="37">
        <v>0</v>
      </c>
      <c r="BP144" s="37">
        <v>0</v>
      </c>
      <c r="BQ144" s="37">
        <v>0</v>
      </c>
      <c r="BR144" s="37">
        <v>0</v>
      </c>
      <c r="BS144" s="37">
        <v>0</v>
      </c>
      <c r="BT144" s="37">
        <v>0</v>
      </c>
      <c r="BU144" s="37">
        <v>0</v>
      </c>
      <c r="BV144" s="37">
        <v>0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0</v>
      </c>
      <c r="CC144" s="37">
        <v>0</v>
      </c>
      <c r="CD144" s="37">
        <v>0</v>
      </c>
      <c r="CE144" s="37">
        <v>0</v>
      </c>
      <c r="CF144" s="37">
        <v>0</v>
      </c>
      <c r="CG144" s="37">
        <v>0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3.5216894842277195</v>
      </c>
      <c r="CS144" s="37">
        <v>3.7845945164181085</v>
      </c>
      <c r="CT144" s="37">
        <v>0</v>
      </c>
      <c r="CU144" s="37">
        <v>9.542561911550392</v>
      </c>
      <c r="CV144" s="37">
        <v>0</v>
      </c>
      <c r="CW144" s="37">
        <v>0</v>
      </c>
      <c r="CX144" s="37">
        <v>0</v>
      </c>
      <c r="CY144" s="37">
        <v>0</v>
      </c>
      <c r="CZ144" s="37">
        <v>0</v>
      </c>
      <c r="DA144" s="37">
        <v>0</v>
      </c>
      <c r="DB144" s="37">
        <v>0.20718448402161338</v>
      </c>
      <c r="DC144" s="37">
        <v>0.005536528432030695</v>
      </c>
      <c r="DD144" s="37">
        <v>0</v>
      </c>
      <c r="DE144" s="37">
        <v>0</v>
      </c>
      <c r="DF144" s="37">
        <v>0</v>
      </c>
      <c r="DG144" s="37">
        <v>1696.2193798928747</v>
      </c>
      <c r="DH144" s="37">
        <v>3952.381290408025</v>
      </c>
      <c r="DI144" s="37">
        <v>0</v>
      </c>
      <c r="DJ144" s="37">
        <v>35.07132864354937</v>
      </c>
      <c r="DK144" s="37">
        <v>0</v>
      </c>
      <c r="DL144" s="37">
        <v>0</v>
      </c>
      <c r="DM144" s="37">
        <v>0</v>
      </c>
      <c r="DN144" s="37">
        <v>0</v>
      </c>
      <c r="DO144" s="37">
        <v>0</v>
      </c>
      <c r="DP144" s="37">
        <v>0</v>
      </c>
      <c r="DQ144" s="37">
        <v>0</v>
      </c>
      <c r="DR144" s="37">
        <v>0</v>
      </c>
      <c r="DS144" s="37">
        <v>0</v>
      </c>
      <c r="DT144" s="37">
        <v>0.09242388548462621</v>
      </c>
      <c r="DU144" s="37">
        <v>6.996258213797719</v>
      </c>
      <c r="DV144" s="37">
        <v>56.33134894725379</v>
      </c>
      <c r="DW144" s="37">
        <v>0</v>
      </c>
      <c r="DX144" s="37">
        <f t="shared" si="15"/>
        <v>5769.682264988019</v>
      </c>
      <c r="DY144" s="37">
        <v>0</v>
      </c>
      <c r="DZ144" s="37">
        <v>0</v>
      </c>
      <c r="EA144" s="37">
        <f>SUM(DY144:DZ144)</f>
        <v>0</v>
      </c>
      <c r="EB144" s="37">
        <v>123347.98679518614</v>
      </c>
      <c r="EC144" s="37">
        <v>0</v>
      </c>
      <c r="ED144" s="37">
        <f>SUM(EB144:EC144)</f>
        <v>123347.98679518614</v>
      </c>
      <c r="EE144" s="37">
        <v>0</v>
      </c>
      <c r="EF144" s="37">
        <v>0</v>
      </c>
      <c r="EG144" s="37">
        <f>SUM(ED144:EF144)</f>
        <v>123347.98679518614</v>
      </c>
      <c r="EH144" s="37">
        <v>0</v>
      </c>
      <c r="EI144" s="37">
        <v>0</v>
      </c>
      <c r="EJ144" s="37">
        <f>SUM(EH144:EI144)</f>
        <v>0</v>
      </c>
      <c r="EK144" s="37">
        <f t="shared" si="16"/>
        <v>123347.98679518614</v>
      </c>
      <c r="EL144" s="37">
        <f t="shared" si="17"/>
        <v>129117.66906017416</v>
      </c>
    </row>
    <row r="145" spans="1:142" ht="12.75" customHeight="1">
      <c r="A145" s="24" t="s">
        <v>534</v>
      </c>
      <c r="B145" s="9" t="s">
        <v>535</v>
      </c>
      <c r="C145" s="4" t="s">
        <v>536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37">
        <v>0</v>
      </c>
      <c r="AY145" s="37">
        <v>0</v>
      </c>
      <c r="AZ145" s="37">
        <v>0</v>
      </c>
      <c r="BA145" s="37">
        <v>0</v>
      </c>
      <c r="BB145" s="37">
        <v>0</v>
      </c>
      <c r="BC145" s="37">
        <v>0</v>
      </c>
      <c r="BD145" s="37">
        <v>0</v>
      </c>
      <c r="BE145" s="37">
        <v>0</v>
      </c>
      <c r="BF145" s="37">
        <v>0</v>
      </c>
      <c r="BG145" s="37">
        <v>0</v>
      </c>
      <c r="BH145" s="37">
        <v>0</v>
      </c>
      <c r="BI145" s="37">
        <v>0</v>
      </c>
      <c r="BJ145" s="37">
        <v>0</v>
      </c>
      <c r="BK145" s="37">
        <v>0</v>
      </c>
      <c r="BL145" s="37">
        <v>0</v>
      </c>
      <c r="BM145" s="37">
        <v>0</v>
      </c>
      <c r="BN145" s="37">
        <v>0</v>
      </c>
      <c r="BO145" s="37">
        <v>0</v>
      </c>
      <c r="BP145" s="37">
        <v>0</v>
      </c>
      <c r="BQ145" s="37">
        <v>0</v>
      </c>
      <c r="BR145" s="37">
        <v>0</v>
      </c>
      <c r="BS145" s="37">
        <v>0</v>
      </c>
      <c r="BT145" s="37">
        <v>0</v>
      </c>
      <c r="BU145" s="37">
        <v>0</v>
      </c>
      <c r="BV145" s="37">
        <v>0</v>
      </c>
      <c r="BW145" s="37">
        <v>0</v>
      </c>
      <c r="BX145" s="37">
        <v>0</v>
      </c>
      <c r="BY145" s="37">
        <v>0</v>
      </c>
      <c r="BZ145" s="37">
        <v>0</v>
      </c>
      <c r="CA145" s="37">
        <v>0</v>
      </c>
      <c r="CB145" s="37">
        <v>0</v>
      </c>
      <c r="CC145" s="37">
        <v>0</v>
      </c>
      <c r="CD145" s="37">
        <v>0</v>
      </c>
      <c r="CE145" s="37">
        <v>0</v>
      </c>
      <c r="CF145" s="37">
        <v>0</v>
      </c>
      <c r="CG145" s="37">
        <v>0</v>
      </c>
      <c r="CH145" s="37">
        <v>0</v>
      </c>
      <c r="CI145" s="37">
        <v>0</v>
      </c>
      <c r="CJ145" s="37">
        <v>0</v>
      </c>
      <c r="CK145" s="37">
        <v>0</v>
      </c>
      <c r="CL145" s="37">
        <v>0</v>
      </c>
      <c r="CM145" s="37">
        <v>0</v>
      </c>
      <c r="CN145" s="37">
        <v>0</v>
      </c>
      <c r="CO145" s="37">
        <v>0</v>
      </c>
      <c r="CP145" s="37">
        <v>0</v>
      </c>
      <c r="CQ145" s="37">
        <v>0</v>
      </c>
      <c r="CR145" s="37">
        <v>0</v>
      </c>
      <c r="CS145" s="37">
        <v>0</v>
      </c>
      <c r="CT145" s="37">
        <v>0</v>
      </c>
      <c r="CU145" s="37">
        <v>0</v>
      </c>
      <c r="CV145" s="37">
        <v>0</v>
      </c>
      <c r="CW145" s="37">
        <v>0</v>
      </c>
      <c r="CX145" s="37">
        <v>0</v>
      </c>
      <c r="CY145" s="37">
        <v>0</v>
      </c>
      <c r="CZ145" s="37">
        <v>0</v>
      </c>
      <c r="DA145" s="37">
        <v>0</v>
      </c>
      <c r="DB145" s="37">
        <v>0</v>
      </c>
      <c r="DC145" s="37">
        <v>0</v>
      </c>
      <c r="DD145" s="37">
        <v>0</v>
      </c>
      <c r="DE145" s="37">
        <v>0</v>
      </c>
      <c r="DF145" s="37">
        <v>0</v>
      </c>
      <c r="DG145" s="37">
        <v>0</v>
      </c>
      <c r="DH145" s="37">
        <v>0</v>
      </c>
      <c r="DI145" s="37">
        <v>0</v>
      </c>
      <c r="DJ145" s="37">
        <v>0</v>
      </c>
      <c r="DK145" s="37">
        <v>0</v>
      </c>
      <c r="DL145" s="37">
        <v>0</v>
      </c>
      <c r="DM145" s="37">
        <v>0</v>
      </c>
      <c r="DN145" s="37">
        <v>0</v>
      </c>
      <c r="DO145" s="37">
        <v>0</v>
      </c>
      <c r="DP145" s="37">
        <v>0</v>
      </c>
      <c r="DQ145" s="37">
        <v>0</v>
      </c>
      <c r="DR145" s="37">
        <v>0</v>
      </c>
      <c r="DS145" s="37">
        <v>0</v>
      </c>
      <c r="DT145" s="37">
        <v>0</v>
      </c>
      <c r="DU145" s="37">
        <v>0</v>
      </c>
      <c r="DV145" s="37">
        <v>0</v>
      </c>
      <c r="DW145" s="37">
        <v>0</v>
      </c>
      <c r="DX145" s="37">
        <f t="shared" si="15"/>
        <v>0</v>
      </c>
      <c r="DY145" s="37">
        <v>0</v>
      </c>
      <c r="DZ145" s="37">
        <v>0</v>
      </c>
      <c r="EA145" s="37">
        <f>SUM(DY145:DZ145)</f>
        <v>0</v>
      </c>
      <c r="EB145" s="37">
        <v>19200.336441997537</v>
      </c>
      <c r="EC145" s="37">
        <v>0</v>
      </c>
      <c r="ED145" s="37">
        <f>SUM(EB145:EC145)</f>
        <v>19200.336441997537</v>
      </c>
      <c r="EE145" s="37">
        <v>0</v>
      </c>
      <c r="EF145" s="37">
        <v>0</v>
      </c>
      <c r="EG145" s="37">
        <f>SUM(ED145:EF145)</f>
        <v>19200.336441997537</v>
      </c>
      <c r="EH145" s="37">
        <v>14624.873815357618</v>
      </c>
      <c r="EI145" s="37">
        <v>0</v>
      </c>
      <c r="EJ145" s="37">
        <f>SUM(EH145:EI145)</f>
        <v>14624.873815357618</v>
      </c>
      <c r="EK145" s="37">
        <f t="shared" si="16"/>
        <v>33825.21025735515</v>
      </c>
      <c r="EL145" s="37">
        <f t="shared" si="17"/>
        <v>33825.21025735515</v>
      </c>
    </row>
    <row r="146" spans="1:142" ht="12.75" customHeight="1">
      <c r="A146" s="24" t="s">
        <v>537</v>
      </c>
      <c r="B146" s="9" t="s">
        <v>538</v>
      </c>
      <c r="C146" s="4" t="s">
        <v>539</v>
      </c>
      <c r="D146" s="37">
        <v>1.1909410669486473</v>
      </c>
      <c r="E146" s="37">
        <v>0.062301636069806585</v>
      </c>
      <c r="F146" s="37">
        <v>0</v>
      </c>
      <c r="G146" s="37">
        <v>0.12615619125826713</v>
      </c>
      <c r="H146" s="37">
        <v>0.04965643753219599</v>
      </c>
      <c r="I146" s="37">
        <v>4.048137841835155</v>
      </c>
      <c r="J146" s="37">
        <v>0</v>
      </c>
      <c r="K146" s="37">
        <v>0.21694180129457308</v>
      </c>
      <c r="L146" s="37">
        <v>0</v>
      </c>
      <c r="M146" s="37">
        <v>0.7553387527828382</v>
      </c>
      <c r="N146" s="37">
        <v>8.579937792799278</v>
      </c>
      <c r="O146" s="37">
        <v>94.14329695247027</v>
      </c>
      <c r="P146" s="37">
        <v>14.365592579148823</v>
      </c>
      <c r="Q146" s="37">
        <v>45.84370945833372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37">
        <v>0</v>
      </c>
      <c r="AM146" s="37">
        <v>0</v>
      </c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v>0</v>
      </c>
      <c r="AU146" s="37">
        <v>0</v>
      </c>
      <c r="AV146" s="37">
        <v>0</v>
      </c>
      <c r="AW146" s="37">
        <v>0</v>
      </c>
      <c r="AX146" s="37">
        <v>0</v>
      </c>
      <c r="AY146" s="37">
        <v>0</v>
      </c>
      <c r="AZ146" s="37">
        <v>0</v>
      </c>
      <c r="BA146" s="37">
        <v>0</v>
      </c>
      <c r="BB146" s="37">
        <v>0</v>
      </c>
      <c r="BC146" s="37">
        <v>0</v>
      </c>
      <c r="BD146" s="37">
        <v>0</v>
      </c>
      <c r="BE146" s="37">
        <v>10.685126949178116</v>
      </c>
      <c r="BF146" s="37">
        <v>0</v>
      </c>
      <c r="BG146" s="37">
        <v>0</v>
      </c>
      <c r="BH146" s="37">
        <v>0</v>
      </c>
      <c r="BI146" s="37">
        <v>0</v>
      </c>
      <c r="BJ146" s="37">
        <v>0</v>
      </c>
      <c r="BK146" s="37">
        <v>0</v>
      </c>
      <c r="BL146" s="37">
        <v>0</v>
      </c>
      <c r="BM146" s="37">
        <v>0</v>
      </c>
      <c r="BN146" s="37">
        <v>0</v>
      </c>
      <c r="BO146" s="37">
        <v>0.03785249340396086</v>
      </c>
      <c r="BP146" s="37">
        <v>0</v>
      </c>
      <c r="BQ146" s="37">
        <v>0.8951015035353306</v>
      </c>
      <c r="BR146" s="37">
        <v>0.44566480046362006</v>
      </c>
      <c r="BS146" s="37">
        <v>20.422734349468445</v>
      </c>
      <c r="BT146" s="37">
        <v>0</v>
      </c>
      <c r="BU146" s="37">
        <v>0</v>
      </c>
      <c r="BV146" s="37">
        <v>46.58183082157314</v>
      </c>
      <c r="BW146" s="37">
        <v>16.54027457942541</v>
      </c>
      <c r="BX146" s="37">
        <v>377.398208701301</v>
      </c>
      <c r="BY146" s="37">
        <v>6.260116503033163</v>
      </c>
      <c r="BZ146" s="37">
        <v>79.0071714827632</v>
      </c>
      <c r="CA146" s="37">
        <v>257.08491434855705</v>
      </c>
      <c r="CB146" s="37">
        <v>0</v>
      </c>
      <c r="CC146" s="37">
        <v>67.0658442860595</v>
      </c>
      <c r="CD146" s="37">
        <v>47.65999131332965</v>
      </c>
      <c r="CE146" s="37">
        <v>0</v>
      </c>
      <c r="CF146" s="37">
        <v>45.588909376092296</v>
      </c>
      <c r="CG146" s="37">
        <v>0</v>
      </c>
      <c r="CH146" s="37">
        <v>0</v>
      </c>
      <c r="CI146" s="37">
        <v>0</v>
      </c>
      <c r="CJ146" s="37">
        <v>1745.1947609111248</v>
      </c>
      <c r="CK146" s="37">
        <v>757.9079115894804</v>
      </c>
      <c r="CL146" s="37">
        <v>0.016143743162627486</v>
      </c>
      <c r="CM146" s="37">
        <v>0</v>
      </c>
      <c r="CN146" s="37">
        <v>2.7611081471744328</v>
      </c>
      <c r="CO146" s="37">
        <v>4.435124948061727</v>
      </c>
      <c r="CP146" s="37">
        <v>0</v>
      </c>
      <c r="CQ146" s="37">
        <v>0</v>
      </c>
      <c r="CR146" s="37">
        <v>83.58399947740462</v>
      </c>
      <c r="CS146" s="37">
        <v>3.700709244612767</v>
      </c>
      <c r="CT146" s="37">
        <v>32.54803088697453</v>
      </c>
      <c r="CU146" s="37">
        <v>61.554106494452455</v>
      </c>
      <c r="CV146" s="37">
        <v>0</v>
      </c>
      <c r="CW146" s="37">
        <v>6.382504871530098</v>
      </c>
      <c r="CX146" s="37">
        <v>1.3789605831819962</v>
      </c>
      <c r="CY146" s="37">
        <v>33.75524543197562</v>
      </c>
      <c r="CZ146" s="37">
        <v>12.659178079568282</v>
      </c>
      <c r="DA146" s="37">
        <v>7.741460745624736</v>
      </c>
      <c r="DB146" s="37">
        <v>49.892643162451286</v>
      </c>
      <c r="DC146" s="37">
        <v>0.46964411662245265</v>
      </c>
      <c r="DD146" s="37">
        <v>2.668768960818048</v>
      </c>
      <c r="DE146" s="37">
        <v>5.9986422233032215</v>
      </c>
      <c r="DF146" s="37">
        <v>0</v>
      </c>
      <c r="DG146" s="37">
        <v>238.47548302645887</v>
      </c>
      <c r="DH146" s="37">
        <v>0</v>
      </c>
      <c r="DI146" s="37">
        <v>0</v>
      </c>
      <c r="DJ146" s="37">
        <v>193.82828401221047</v>
      </c>
      <c r="DK146" s="37">
        <v>0.7300546877544234</v>
      </c>
      <c r="DL146" s="37">
        <v>2.6421850107369056</v>
      </c>
      <c r="DM146" s="37">
        <v>0</v>
      </c>
      <c r="DN146" s="37">
        <v>1.82191638144174</v>
      </c>
      <c r="DO146" s="37">
        <v>0</v>
      </c>
      <c r="DP146" s="37">
        <v>0.5872530027958162</v>
      </c>
      <c r="DQ146" s="37">
        <v>0</v>
      </c>
      <c r="DR146" s="37">
        <v>13.774391344454271</v>
      </c>
      <c r="DS146" s="37">
        <v>0</v>
      </c>
      <c r="DT146" s="37">
        <v>0.17865541940327026</v>
      </c>
      <c r="DU146" s="37">
        <v>3.8426633547035656</v>
      </c>
      <c r="DV146" s="37">
        <v>6.339298844805014</v>
      </c>
      <c r="DW146" s="37">
        <v>0</v>
      </c>
      <c r="DX146" s="37">
        <f t="shared" si="15"/>
        <v>4419.924880720946</v>
      </c>
      <c r="DY146" s="37">
        <v>0</v>
      </c>
      <c r="DZ146" s="37">
        <v>0</v>
      </c>
      <c r="EA146" s="37">
        <f>SUM(DY146:DZ146)</f>
        <v>0</v>
      </c>
      <c r="EB146" s="37">
        <v>111.71032591501238</v>
      </c>
      <c r="EC146" s="37">
        <v>0</v>
      </c>
      <c r="ED146" s="37">
        <f>SUM(EB146:EC146)</f>
        <v>111.71032591501238</v>
      </c>
      <c r="EE146" s="37">
        <v>0</v>
      </c>
      <c r="EF146" s="37">
        <v>0</v>
      </c>
      <c r="EG146" s="37">
        <f>SUM(ED146:EF146)</f>
        <v>111.71032591501238</v>
      </c>
      <c r="EH146" s="37">
        <v>29359.162064952223</v>
      </c>
      <c r="EI146" s="37">
        <v>0</v>
      </c>
      <c r="EJ146" s="37">
        <f>SUM(EH146:EI146)</f>
        <v>29359.162064952223</v>
      </c>
      <c r="EK146" s="37">
        <f t="shared" si="16"/>
        <v>29470.872390867236</v>
      </c>
      <c r="EL146" s="37">
        <f t="shared" si="17"/>
        <v>33890.797271588184</v>
      </c>
    </row>
    <row r="147" spans="1:142" ht="12.75" customHeight="1">
      <c r="A147" s="24" t="s">
        <v>540</v>
      </c>
      <c r="B147" s="9" t="s">
        <v>541</v>
      </c>
      <c r="C147" s="4" t="s">
        <v>542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0</v>
      </c>
      <c r="AU147" s="37">
        <v>0</v>
      </c>
      <c r="AV147" s="37">
        <v>0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0</v>
      </c>
      <c r="BH147" s="37">
        <v>0</v>
      </c>
      <c r="BI147" s="37">
        <v>0</v>
      </c>
      <c r="BJ147" s="37">
        <v>0</v>
      </c>
      <c r="BK147" s="37">
        <v>0</v>
      </c>
      <c r="BL147" s="37">
        <v>0</v>
      </c>
      <c r="BM147" s="37">
        <v>0</v>
      </c>
      <c r="BN147" s="37">
        <v>0</v>
      </c>
      <c r="BO147" s="37">
        <v>0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0</v>
      </c>
      <c r="CA147" s="37">
        <v>0</v>
      </c>
      <c r="CB147" s="37">
        <v>0</v>
      </c>
      <c r="CC147" s="37">
        <v>0</v>
      </c>
      <c r="CD147" s="37">
        <v>0</v>
      </c>
      <c r="CE147" s="37">
        <v>0</v>
      </c>
      <c r="CF147" s="37">
        <v>0</v>
      </c>
      <c r="CG147" s="37">
        <v>0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7">
        <v>0</v>
      </c>
      <c r="DA147" s="37">
        <v>0</v>
      </c>
      <c r="DB147" s="37">
        <v>0</v>
      </c>
      <c r="DC147" s="37">
        <v>0</v>
      </c>
      <c r="DD147" s="37">
        <v>0</v>
      </c>
      <c r="DE147" s="37">
        <v>0</v>
      </c>
      <c r="DF147" s="37">
        <v>0</v>
      </c>
      <c r="DG147" s="37">
        <v>0</v>
      </c>
      <c r="DH147" s="37">
        <v>0</v>
      </c>
      <c r="DI147" s="37">
        <v>0</v>
      </c>
      <c r="DJ147" s="37">
        <v>0</v>
      </c>
      <c r="DK147" s="37">
        <v>0</v>
      </c>
      <c r="DL147" s="37">
        <v>0</v>
      </c>
      <c r="DM147" s="37">
        <v>0</v>
      </c>
      <c r="DN147" s="37">
        <v>0</v>
      </c>
      <c r="DO147" s="37">
        <v>0</v>
      </c>
      <c r="DP147" s="37">
        <v>0</v>
      </c>
      <c r="DQ147" s="37">
        <v>0</v>
      </c>
      <c r="DR147" s="37">
        <v>0</v>
      </c>
      <c r="DS147" s="37">
        <v>0</v>
      </c>
      <c r="DT147" s="37">
        <v>0</v>
      </c>
      <c r="DU147" s="37">
        <v>0</v>
      </c>
      <c r="DV147" s="37">
        <v>0</v>
      </c>
      <c r="DW147" s="37">
        <v>0</v>
      </c>
      <c r="DX147" s="37">
        <f t="shared" si="15"/>
        <v>0</v>
      </c>
      <c r="DY147" s="37">
        <v>0</v>
      </c>
      <c r="DZ147" s="37">
        <v>0</v>
      </c>
      <c r="EA147" s="37">
        <f>SUM(DY147:DZ147)</f>
        <v>0</v>
      </c>
      <c r="EB147" s="37">
        <v>96516.61195761179</v>
      </c>
      <c r="EC147" s="37">
        <v>0</v>
      </c>
      <c r="ED147" s="37">
        <f>SUM(EB147:EC147)</f>
        <v>96516.61195761179</v>
      </c>
      <c r="EE147" s="37">
        <v>0</v>
      </c>
      <c r="EF147" s="37">
        <v>0</v>
      </c>
      <c r="EG147" s="37">
        <f>SUM(ED147:EF147)</f>
        <v>96516.61195761179</v>
      </c>
      <c r="EH147" s="37">
        <v>1223.0076943533015</v>
      </c>
      <c r="EI147" s="37">
        <v>0</v>
      </c>
      <c r="EJ147" s="37">
        <f>SUM(EH147:EI147)</f>
        <v>1223.0076943533015</v>
      </c>
      <c r="EK147" s="37">
        <f t="shared" si="16"/>
        <v>97739.6196519651</v>
      </c>
      <c r="EL147" s="37">
        <f t="shared" si="17"/>
        <v>97739.6196519651</v>
      </c>
    </row>
    <row r="148" spans="1:142" ht="12.75" customHeight="1">
      <c r="A148" s="24" t="s">
        <v>543</v>
      </c>
      <c r="B148" s="9" t="s">
        <v>544</v>
      </c>
      <c r="C148" s="4" t="s">
        <v>545</v>
      </c>
      <c r="D148" s="37">
        <v>0.058157509162775595</v>
      </c>
      <c r="E148" s="37">
        <v>0.003042390653190837</v>
      </c>
      <c r="F148" s="37">
        <v>0</v>
      </c>
      <c r="G148" s="37">
        <v>0.00616061537607545</v>
      </c>
      <c r="H148" s="37">
        <v>0.002424884657112935</v>
      </c>
      <c r="I148" s="37">
        <v>0.25888292571319893</v>
      </c>
      <c r="J148" s="37">
        <v>0</v>
      </c>
      <c r="K148" s="37">
        <v>6.6298809030170105</v>
      </c>
      <c r="L148" s="37">
        <v>0</v>
      </c>
      <c r="M148" s="37">
        <v>0</v>
      </c>
      <c r="N148" s="37">
        <v>0.04610821061462015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37">
        <v>0</v>
      </c>
      <c r="AY148" s="37">
        <v>0</v>
      </c>
      <c r="AZ148" s="37">
        <v>0</v>
      </c>
      <c r="BA148" s="37">
        <v>0</v>
      </c>
      <c r="BB148" s="37">
        <v>0</v>
      </c>
      <c r="BC148" s="37">
        <v>0</v>
      </c>
      <c r="BD148" s="37">
        <v>0</v>
      </c>
      <c r="BE148" s="37">
        <v>0</v>
      </c>
      <c r="BF148" s="37">
        <v>0</v>
      </c>
      <c r="BG148" s="37">
        <v>0</v>
      </c>
      <c r="BH148" s="37">
        <v>0</v>
      </c>
      <c r="BI148" s="37">
        <v>0</v>
      </c>
      <c r="BJ148" s="37">
        <v>0</v>
      </c>
      <c r="BK148" s="37">
        <v>0</v>
      </c>
      <c r="BL148" s="37">
        <v>0</v>
      </c>
      <c r="BM148" s="37">
        <v>0</v>
      </c>
      <c r="BN148" s="37">
        <v>0</v>
      </c>
      <c r="BO148" s="37">
        <v>0</v>
      </c>
      <c r="BP148" s="37">
        <v>0</v>
      </c>
      <c r="BQ148" s="37">
        <v>0</v>
      </c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37">
        <v>0</v>
      </c>
      <c r="BY148" s="37">
        <v>0</v>
      </c>
      <c r="BZ148" s="37">
        <v>0</v>
      </c>
      <c r="CA148" s="37">
        <v>94.57828906656391</v>
      </c>
      <c r="CB148" s="37">
        <v>0</v>
      </c>
      <c r="CC148" s="37">
        <v>0</v>
      </c>
      <c r="CD148" s="37">
        <v>0</v>
      </c>
      <c r="CE148" s="37">
        <v>0</v>
      </c>
      <c r="CF148" s="37">
        <v>0</v>
      </c>
      <c r="CG148" s="37">
        <v>0</v>
      </c>
      <c r="CH148" s="37">
        <v>0</v>
      </c>
      <c r="CI148" s="37">
        <v>0</v>
      </c>
      <c r="CJ148" s="37">
        <v>585.4457101789906</v>
      </c>
      <c r="CK148" s="37">
        <v>0</v>
      </c>
      <c r="CL148" s="37">
        <v>0</v>
      </c>
      <c r="CM148" s="37">
        <v>0</v>
      </c>
      <c r="CN148" s="37">
        <v>0</v>
      </c>
      <c r="CO148" s="37">
        <v>0</v>
      </c>
      <c r="CP148" s="37">
        <v>0</v>
      </c>
      <c r="CQ148" s="37">
        <v>0</v>
      </c>
      <c r="CR148" s="37">
        <v>0</v>
      </c>
      <c r="CS148" s="37">
        <v>0</v>
      </c>
      <c r="CT148" s="37">
        <v>0</v>
      </c>
      <c r="CU148" s="37">
        <v>5.406885699953394</v>
      </c>
      <c r="CV148" s="37">
        <v>0</v>
      </c>
      <c r="CW148" s="37">
        <v>0</v>
      </c>
      <c r="CX148" s="37">
        <v>0</v>
      </c>
      <c r="CY148" s="37">
        <v>0</v>
      </c>
      <c r="CZ148" s="37">
        <v>0</v>
      </c>
      <c r="DA148" s="37">
        <v>0.7739908671964519</v>
      </c>
      <c r="DB148" s="37">
        <v>0</v>
      </c>
      <c r="DC148" s="37">
        <v>0</v>
      </c>
      <c r="DD148" s="37">
        <v>1.6323769512091293</v>
      </c>
      <c r="DE148" s="37">
        <v>22.40994638620588</v>
      </c>
      <c r="DF148" s="37">
        <v>0</v>
      </c>
      <c r="DG148" s="37">
        <v>0</v>
      </c>
      <c r="DH148" s="37">
        <v>0</v>
      </c>
      <c r="DI148" s="37">
        <v>0</v>
      </c>
      <c r="DJ148" s="37">
        <v>1.6547166871050034</v>
      </c>
      <c r="DK148" s="37">
        <v>0.32760495872815265</v>
      </c>
      <c r="DL148" s="37">
        <v>0</v>
      </c>
      <c r="DM148" s="37">
        <v>0</v>
      </c>
      <c r="DN148" s="37">
        <v>0</v>
      </c>
      <c r="DO148" s="37">
        <v>0</v>
      </c>
      <c r="DP148" s="37">
        <v>0.22088136803492364</v>
      </c>
      <c r="DQ148" s="37">
        <v>0</v>
      </c>
      <c r="DR148" s="37">
        <v>0.9208441634106748</v>
      </c>
      <c r="DS148" s="37">
        <v>0</v>
      </c>
      <c r="DT148" s="37">
        <v>6.982352307676938</v>
      </c>
      <c r="DU148" s="37">
        <v>0</v>
      </c>
      <c r="DV148" s="37">
        <v>0.38706606151855094</v>
      </c>
      <c r="DW148" s="37">
        <v>0</v>
      </c>
      <c r="DX148" s="37">
        <f t="shared" si="15"/>
        <v>727.7453221357875</v>
      </c>
      <c r="DY148" s="37">
        <v>0</v>
      </c>
      <c r="DZ148" s="37">
        <v>0</v>
      </c>
      <c r="EA148" s="37">
        <f>SUM(DY148:DZ148)</f>
        <v>0</v>
      </c>
      <c r="EB148" s="37">
        <v>51717.96122924622</v>
      </c>
      <c r="EC148" s="37">
        <v>0</v>
      </c>
      <c r="ED148" s="37">
        <f>SUM(EB148:EC148)</f>
        <v>51717.96122924622</v>
      </c>
      <c r="EE148" s="37">
        <v>0</v>
      </c>
      <c r="EF148" s="37">
        <v>0</v>
      </c>
      <c r="EG148" s="37">
        <f>SUM(ED148:EF148)</f>
        <v>51717.96122924622</v>
      </c>
      <c r="EH148" s="37">
        <v>80066.66912215142</v>
      </c>
      <c r="EI148" s="37">
        <v>0</v>
      </c>
      <c r="EJ148" s="37">
        <f>SUM(EH148:EI148)</f>
        <v>80066.66912215142</v>
      </c>
      <c r="EK148" s="37">
        <f t="shared" si="16"/>
        <v>131784.63035139765</v>
      </c>
      <c r="EL148" s="37">
        <f t="shared" si="17"/>
        <v>132512.37567353345</v>
      </c>
    </row>
    <row r="149" spans="1:142" ht="12.75" customHeight="1">
      <c r="A149" s="24" t="s">
        <v>546</v>
      </c>
      <c r="B149" s="9" t="s">
        <v>547</v>
      </c>
      <c r="C149" s="4" t="s">
        <v>548</v>
      </c>
      <c r="D149" s="37">
        <v>0.405967586950123</v>
      </c>
      <c r="E149" s="37">
        <v>0.055742975141292644</v>
      </c>
      <c r="F149" s="37">
        <v>0.011462126201203876</v>
      </c>
      <c r="G149" s="37">
        <v>0.04863011454854378</v>
      </c>
      <c r="H149" s="37">
        <v>0.016926869583173403</v>
      </c>
      <c r="I149" s="37">
        <v>0.4591770389285833</v>
      </c>
      <c r="J149" s="37">
        <v>0</v>
      </c>
      <c r="K149" s="37">
        <v>0.013929413652923939</v>
      </c>
      <c r="L149" s="37">
        <v>0</v>
      </c>
      <c r="M149" s="37">
        <v>0.10835374510380003</v>
      </c>
      <c r="N149" s="37">
        <v>0</v>
      </c>
      <c r="O149" s="37">
        <v>0.6803342600486043</v>
      </c>
      <c r="P149" s="37">
        <v>0.3211818653220337</v>
      </c>
      <c r="Q149" s="37">
        <v>1.1298460962959307</v>
      </c>
      <c r="R149" s="37">
        <v>0</v>
      </c>
      <c r="S149" s="37">
        <v>0</v>
      </c>
      <c r="T149" s="37">
        <v>0</v>
      </c>
      <c r="U149" s="37">
        <v>0.001410397451386275</v>
      </c>
      <c r="V149" s="37">
        <v>0</v>
      </c>
      <c r="W149" s="37">
        <v>0.033561480779615606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0.09037549680544829</v>
      </c>
      <c r="AJ149" s="37">
        <v>0.012980276351727441</v>
      </c>
      <c r="AK149" s="37">
        <v>1.187170123740902</v>
      </c>
      <c r="AL149" s="37">
        <v>0.006155202750269582</v>
      </c>
      <c r="AM149" s="37">
        <v>1.080957548424247</v>
      </c>
      <c r="AN149" s="37">
        <v>0</v>
      </c>
      <c r="AO149" s="37">
        <v>0</v>
      </c>
      <c r="AP149" s="37">
        <v>2.8620809591890937</v>
      </c>
      <c r="AQ149" s="37">
        <v>0</v>
      </c>
      <c r="AR149" s="37">
        <v>0</v>
      </c>
      <c r="AS149" s="37">
        <v>0.1077615667372528</v>
      </c>
      <c r="AT149" s="37">
        <v>0.019016587216644135</v>
      </c>
      <c r="AU149" s="37">
        <v>0.13743222564591984</v>
      </c>
      <c r="AV149" s="37">
        <v>0.09031367302506478</v>
      </c>
      <c r="AW149" s="37">
        <v>0</v>
      </c>
      <c r="AX149" s="37">
        <v>0.5343680709960861</v>
      </c>
      <c r="AY149" s="37">
        <v>0</v>
      </c>
      <c r="AZ149" s="37">
        <v>0</v>
      </c>
      <c r="BA149" s="37">
        <v>0.3474768210433643</v>
      </c>
      <c r="BB149" s="37">
        <v>3.317830921767829</v>
      </c>
      <c r="BC149" s="37">
        <v>0.001313245796497914</v>
      </c>
      <c r="BD149" s="37">
        <v>0.0017867751913034217</v>
      </c>
      <c r="BE149" s="37">
        <v>0.009810278997118406</v>
      </c>
      <c r="BF149" s="37">
        <v>0.03738979948797863</v>
      </c>
      <c r="BG149" s="37">
        <v>0</v>
      </c>
      <c r="BH149" s="37">
        <v>0.23405396241670792</v>
      </c>
      <c r="BI149" s="37">
        <v>2.4969334070712788</v>
      </c>
      <c r="BJ149" s="37">
        <v>0</v>
      </c>
      <c r="BK149" s="37">
        <v>0.9810217852720226</v>
      </c>
      <c r="BL149" s="37">
        <v>0.00731762569791983</v>
      </c>
      <c r="BM149" s="37">
        <v>0</v>
      </c>
      <c r="BN149" s="37">
        <v>1.2908968395803788</v>
      </c>
      <c r="BO149" s="37">
        <v>0</v>
      </c>
      <c r="BP149" s="37">
        <v>1.3836399833598545</v>
      </c>
      <c r="BQ149" s="37">
        <v>0</v>
      </c>
      <c r="BR149" s="37">
        <v>0.6918807963870077</v>
      </c>
      <c r="BS149" s="37">
        <v>0.014192294200124897</v>
      </c>
      <c r="BT149" s="37">
        <v>4.042181431735813</v>
      </c>
      <c r="BU149" s="37">
        <v>0</v>
      </c>
      <c r="BV149" s="37">
        <v>9.941852683575602</v>
      </c>
      <c r="BW149" s="37">
        <v>3.176933846891625</v>
      </c>
      <c r="BX149" s="37">
        <v>6.016154274365064</v>
      </c>
      <c r="BY149" s="37">
        <v>52.167416783015256</v>
      </c>
      <c r="BZ149" s="37">
        <v>9.785752615710111</v>
      </c>
      <c r="CA149" s="37">
        <v>0</v>
      </c>
      <c r="CB149" s="37">
        <v>0</v>
      </c>
      <c r="CC149" s="37">
        <v>0.11696719557457648</v>
      </c>
      <c r="CD149" s="37">
        <v>0.13392797224791866</v>
      </c>
      <c r="CE149" s="37">
        <v>0.04027173878893267</v>
      </c>
      <c r="CF149" s="37">
        <v>0.018062055222810937</v>
      </c>
      <c r="CG149" s="37">
        <v>0.004137437610280546</v>
      </c>
      <c r="CH149" s="37">
        <v>0.003502894633597126</v>
      </c>
      <c r="CI149" s="37">
        <v>0</v>
      </c>
      <c r="CJ149" s="37">
        <v>0.5734325476120353</v>
      </c>
      <c r="CK149" s="37">
        <v>4898.302983931679</v>
      </c>
      <c r="CL149" s="37">
        <v>1.6582170559802414</v>
      </c>
      <c r="CM149" s="37">
        <v>878.793733481414</v>
      </c>
      <c r="CN149" s="37">
        <v>0.049539191406639885</v>
      </c>
      <c r="CO149" s="37">
        <v>0.6960583175472074</v>
      </c>
      <c r="CP149" s="37">
        <v>0</v>
      </c>
      <c r="CQ149" s="37">
        <v>11.033615353001455</v>
      </c>
      <c r="CR149" s="37">
        <v>0.07386646899983759</v>
      </c>
      <c r="CS149" s="37">
        <v>0</v>
      </c>
      <c r="CT149" s="37">
        <v>0.011377801654564292</v>
      </c>
      <c r="CU149" s="37">
        <v>71.31793395462265</v>
      </c>
      <c r="CV149" s="37">
        <v>473.80658146733913</v>
      </c>
      <c r="CW149" s="37">
        <v>0</v>
      </c>
      <c r="CX149" s="37">
        <v>0.5893593526987301</v>
      </c>
      <c r="CY149" s="37">
        <v>0.1882904109524376</v>
      </c>
      <c r="CZ149" s="37">
        <v>85.61468283402351</v>
      </c>
      <c r="DA149" s="37">
        <v>2.6994753870254087</v>
      </c>
      <c r="DB149" s="37">
        <v>0</v>
      </c>
      <c r="DC149" s="37">
        <v>0.026693164279574744</v>
      </c>
      <c r="DD149" s="37">
        <v>0.002163448480780823</v>
      </c>
      <c r="DE149" s="37">
        <v>0.8002523929061721</v>
      </c>
      <c r="DF149" s="37">
        <v>0</v>
      </c>
      <c r="DG149" s="37">
        <v>0.009240485123039129</v>
      </c>
      <c r="DH149" s="37">
        <v>9.301074805218258</v>
      </c>
      <c r="DI149" s="37">
        <v>0.001</v>
      </c>
      <c r="DJ149" s="37">
        <v>4.76951088849341</v>
      </c>
      <c r="DK149" s="37">
        <v>0.5394783379502213</v>
      </c>
      <c r="DL149" s="37">
        <v>0.6661659846911137</v>
      </c>
      <c r="DM149" s="37">
        <v>0</v>
      </c>
      <c r="DN149" s="37">
        <v>0.030324611544050428</v>
      </c>
      <c r="DO149" s="37">
        <v>0</v>
      </c>
      <c r="DP149" s="37">
        <v>0.005366273517703995</v>
      </c>
      <c r="DQ149" s="37">
        <v>0</v>
      </c>
      <c r="DR149" s="37">
        <v>0.20650601161610285</v>
      </c>
      <c r="DS149" s="37">
        <v>0.30740682255538315</v>
      </c>
      <c r="DT149" s="37">
        <v>0</v>
      </c>
      <c r="DU149" s="37">
        <v>0.1693281518698586</v>
      </c>
      <c r="DV149" s="37">
        <v>21.66170819943522</v>
      </c>
      <c r="DW149" s="37">
        <v>0</v>
      </c>
      <c r="DX149" s="37">
        <f t="shared" si="15"/>
        <v>6569.5832083001715</v>
      </c>
      <c r="DY149" s="37">
        <v>0</v>
      </c>
      <c r="DZ149" s="37">
        <v>0</v>
      </c>
      <c r="EA149" s="37">
        <f>SUM(DY149:DZ149)</f>
        <v>0</v>
      </c>
      <c r="EB149" s="37">
        <v>316696.1923971346</v>
      </c>
      <c r="EC149" s="37">
        <v>0</v>
      </c>
      <c r="ED149" s="37">
        <f>SUM(EB149:EC149)</f>
        <v>316696.1923971346</v>
      </c>
      <c r="EE149" s="37">
        <v>0</v>
      </c>
      <c r="EF149" s="37">
        <v>0</v>
      </c>
      <c r="EG149" s="37">
        <f>SUM(ED149:EF149)</f>
        <v>316696.1923971346</v>
      </c>
      <c r="EH149" s="37">
        <v>34027.718195425325</v>
      </c>
      <c r="EI149" s="37">
        <v>0</v>
      </c>
      <c r="EJ149" s="37">
        <f>SUM(EH149:EI149)</f>
        <v>34027.718195425325</v>
      </c>
      <c r="EK149" s="37">
        <f t="shared" si="16"/>
        <v>350723.91059255996</v>
      </c>
      <c r="EL149" s="37">
        <f t="shared" si="17"/>
        <v>357293.49380086013</v>
      </c>
    </row>
    <row r="150" spans="1:142" ht="12.75" customHeight="1">
      <c r="A150" s="24" t="s">
        <v>549</v>
      </c>
      <c r="B150" s="9" t="s">
        <v>550</v>
      </c>
      <c r="C150" s="4" t="s">
        <v>551</v>
      </c>
      <c r="D150" s="37">
        <v>0.30608185513182645</v>
      </c>
      <c r="E150" s="37">
        <v>0.016012043647846246</v>
      </c>
      <c r="F150" s="37">
        <v>0.008376079395331894</v>
      </c>
      <c r="G150" s="37">
        <v>0.0348920205304261</v>
      </c>
      <c r="H150" s="37">
        <v>0.012762121435642437</v>
      </c>
      <c r="I150" s="37">
        <v>1.6699212867504598</v>
      </c>
      <c r="J150" s="37">
        <v>0.0011678945919365218</v>
      </c>
      <c r="K150" s="37">
        <v>0</v>
      </c>
      <c r="L150" s="37">
        <v>0</v>
      </c>
      <c r="M150" s="37">
        <v>0.08803738226954529</v>
      </c>
      <c r="N150" s="37">
        <v>0</v>
      </c>
      <c r="O150" s="37">
        <v>0.05611534187202157</v>
      </c>
      <c r="P150" s="37">
        <v>0</v>
      </c>
      <c r="Q150" s="37">
        <v>0.18531673684972103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v>0</v>
      </c>
      <c r="AZ150" s="37">
        <v>0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0</v>
      </c>
      <c r="BI150" s="37">
        <v>0</v>
      </c>
      <c r="BJ150" s="37">
        <v>0</v>
      </c>
      <c r="BK150" s="37">
        <v>0</v>
      </c>
      <c r="BL150" s="37">
        <v>0</v>
      </c>
      <c r="BM150" s="37">
        <v>0</v>
      </c>
      <c r="BN150" s="37">
        <v>0</v>
      </c>
      <c r="BO150" s="37">
        <v>0</v>
      </c>
      <c r="BP150" s="37">
        <v>0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18.778049151806588</v>
      </c>
      <c r="BZ150" s="37">
        <v>0</v>
      </c>
      <c r="CA150" s="37">
        <v>0</v>
      </c>
      <c r="CB150" s="37">
        <v>0</v>
      </c>
      <c r="CC150" s="37">
        <v>0</v>
      </c>
      <c r="CD150" s="37">
        <v>0</v>
      </c>
      <c r="CE150" s="37">
        <v>0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9437.506212987195</v>
      </c>
      <c r="CL150" s="37">
        <v>707.2912839820816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11.178194534375175</v>
      </c>
      <c r="CV150" s="37">
        <v>46.32746120080866</v>
      </c>
      <c r="CW150" s="37">
        <v>0</v>
      </c>
      <c r="CX150" s="37">
        <v>0.05175987641351141</v>
      </c>
      <c r="CY150" s="37">
        <v>0</v>
      </c>
      <c r="CZ150" s="37">
        <v>0.04968156792873055</v>
      </c>
      <c r="DA150" s="37">
        <v>1.7825222955453832</v>
      </c>
      <c r="DB150" s="37">
        <v>0</v>
      </c>
      <c r="DC150" s="37">
        <v>0.03210342379139232</v>
      </c>
      <c r="DD150" s="37">
        <v>0.009647420866049845</v>
      </c>
      <c r="DE150" s="37">
        <v>0.18474933976390953</v>
      </c>
      <c r="DF150" s="37">
        <v>0</v>
      </c>
      <c r="DG150" s="37">
        <v>0</v>
      </c>
      <c r="DH150" s="37">
        <v>0</v>
      </c>
      <c r="DI150" s="37">
        <v>0</v>
      </c>
      <c r="DJ150" s="37">
        <v>3.3645801457402555</v>
      </c>
      <c r="DK150" s="37">
        <v>0.12929859955140674</v>
      </c>
      <c r="DL150" s="37">
        <v>0.06751882338971779</v>
      </c>
      <c r="DM150" s="37">
        <v>0</v>
      </c>
      <c r="DN150" s="37">
        <v>0.004243837982807125</v>
      </c>
      <c r="DO150" s="37">
        <v>0</v>
      </c>
      <c r="DP150" s="37">
        <v>0.054578356505138405</v>
      </c>
      <c r="DQ150" s="37">
        <v>0</v>
      </c>
      <c r="DR150" s="37">
        <v>0.014428880910601554</v>
      </c>
      <c r="DS150" s="37">
        <v>0</v>
      </c>
      <c r="DT150" s="37">
        <v>0</v>
      </c>
      <c r="DU150" s="37">
        <v>0.024229947408129903</v>
      </c>
      <c r="DV150" s="37">
        <v>0.3856342294004668</v>
      </c>
      <c r="DW150" s="37">
        <v>0</v>
      </c>
      <c r="DX150" s="37">
        <f t="shared" si="15"/>
        <v>10229.614861363938</v>
      </c>
      <c r="DY150" s="37">
        <v>0</v>
      </c>
      <c r="DZ150" s="37">
        <v>0</v>
      </c>
      <c r="EA150" s="37">
        <f>SUM(DY150:DZ150)</f>
        <v>0</v>
      </c>
      <c r="EB150" s="37">
        <v>0</v>
      </c>
      <c r="EC150" s="37">
        <v>0</v>
      </c>
      <c r="ED150" s="37">
        <f>SUM(EB150:EC150)</f>
        <v>0</v>
      </c>
      <c r="EE150" s="37">
        <v>0</v>
      </c>
      <c r="EF150" s="37">
        <v>0</v>
      </c>
      <c r="EG150" s="37">
        <f>SUM(ED150:EF150)</f>
        <v>0</v>
      </c>
      <c r="EH150" s="37">
        <v>637.4334126039417</v>
      </c>
      <c r="EI150" s="37">
        <v>0</v>
      </c>
      <c r="EJ150" s="37">
        <f>SUM(EH150:EI150)</f>
        <v>637.4334126039417</v>
      </c>
      <c r="EK150" s="37">
        <f t="shared" si="16"/>
        <v>637.4334126039417</v>
      </c>
      <c r="EL150" s="37">
        <f t="shared" si="17"/>
        <v>10867.04827396788</v>
      </c>
    </row>
    <row r="151" spans="1:142" ht="12.75" customHeight="1">
      <c r="A151" s="24" t="s">
        <v>552</v>
      </c>
      <c r="B151" s="9" t="s">
        <v>553</v>
      </c>
      <c r="C151" s="4" t="s">
        <v>554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v>0</v>
      </c>
      <c r="AU151" s="37">
        <v>0</v>
      </c>
      <c r="AV151" s="37">
        <v>0</v>
      </c>
      <c r="AW151" s="37">
        <v>0</v>
      </c>
      <c r="AX151" s="37">
        <v>0</v>
      </c>
      <c r="AY151" s="37">
        <v>0</v>
      </c>
      <c r="AZ151" s="37">
        <v>0</v>
      </c>
      <c r="BA151" s="37">
        <v>0</v>
      </c>
      <c r="BB151" s="37">
        <v>0</v>
      </c>
      <c r="BC151" s="37">
        <v>0</v>
      </c>
      <c r="BD151" s="37">
        <v>0</v>
      </c>
      <c r="BE151" s="37">
        <v>0</v>
      </c>
      <c r="BF151" s="37">
        <v>0</v>
      </c>
      <c r="BG151" s="37">
        <v>0</v>
      </c>
      <c r="BH151" s="37">
        <v>0</v>
      </c>
      <c r="BI151" s="37">
        <v>0</v>
      </c>
      <c r="BJ151" s="37">
        <v>0</v>
      </c>
      <c r="BK151" s="37">
        <v>0</v>
      </c>
      <c r="BL151" s="37">
        <v>0</v>
      </c>
      <c r="BM151" s="37">
        <v>0</v>
      </c>
      <c r="BN151" s="37">
        <v>0</v>
      </c>
      <c r="BO151" s="37">
        <v>0</v>
      </c>
      <c r="BP151" s="37">
        <v>0</v>
      </c>
      <c r="BQ151" s="37">
        <v>0</v>
      </c>
      <c r="BR151" s="37">
        <v>0</v>
      </c>
      <c r="BS151" s="37">
        <v>0</v>
      </c>
      <c r="BT151" s="37">
        <v>0</v>
      </c>
      <c r="BU151" s="37">
        <v>0</v>
      </c>
      <c r="BV151" s="37">
        <v>0</v>
      </c>
      <c r="BW151" s="37">
        <v>0</v>
      </c>
      <c r="BX151" s="37">
        <v>0</v>
      </c>
      <c r="BY151" s="37">
        <v>0</v>
      </c>
      <c r="BZ151" s="37">
        <v>0</v>
      </c>
      <c r="CA151" s="37">
        <v>0</v>
      </c>
      <c r="CB151" s="37">
        <v>0</v>
      </c>
      <c r="CC151" s="37">
        <v>0</v>
      </c>
      <c r="CD151" s="37">
        <v>0</v>
      </c>
      <c r="CE151" s="37">
        <v>0</v>
      </c>
      <c r="CF151" s="37">
        <v>0</v>
      </c>
      <c r="CG151" s="37">
        <v>0</v>
      </c>
      <c r="CH151" s="37">
        <v>0</v>
      </c>
      <c r="CI151" s="37">
        <v>0</v>
      </c>
      <c r="CJ151" s="37">
        <v>0</v>
      </c>
      <c r="CK151" s="37">
        <v>0</v>
      </c>
      <c r="CL151" s="37">
        <v>0</v>
      </c>
      <c r="CM151" s="37">
        <v>0</v>
      </c>
      <c r="CN151" s="37">
        <v>0</v>
      </c>
      <c r="CO151" s="37">
        <v>0</v>
      </c>
      <c r="CP151" s="37">
        <v>0</v>
      </c>
      <c r="CQ151" s="37">
        <v>0</v>
      </c>
      <c r="CR151" s="37">
        <v>0</v>
      </c>
      <c r="CS151" s="37">
        <v>0</v>
      </c>
      <c r="CT151" s="37">
        <v>0</v>
      </c>
      <c r="CU151" s="37">
        <v>0</v>
      </c>
      <c r="CV151" s="37">
        <v>0</v>
      </c>
      <c r="CW151" s="37">
        <v>0</v>
      </c>
      <c r="CX151" s="37">
        <v>0</v>
      </c>
      <c r="CY151" s="37">
        <v>0</v>
      </c>
      <c r="CZ151" s="37">
        <v>0</v>
      </c>
      <c r="DA151" s="37">
        <v>0</v>
      </c>
      <c r="DB151" s="37">
        <v>0</v>
      </c>
      <c r="DC151" s="37">
        <v>0</v>
      </c>
      <c r="DD151" s="37">
        <v>0</v>
      </c>
      <c r="DE151" s="37">
        <v>0</v>
      </c>
      <c r="DF151" s="37">
        <v>0</v>
      </c>
      <c r="DG151" s="37">
        <v>0</v>
      </c>
      <c r="DH151" s="37">
        <v>0</v>
      </c>
      <c r="DI151" s="37">
        <v>0</v>
      </c>
      <c r="DJ151" s="37">
        <v>0</v>
      </c>
      <c r="DK151" s="37">
        <v>0</v>
      </c>
      <c r="DL151" s="37">
        <v>0</v>
      </c>
      <c r="DM151" s="37">
        <v>0</v>
      </c>
      <c r="DN151" s="37">
        <v>0</v>
      </c>
      <c r="DO151" s="37">
        <v>0</v>
      </c>
      <c r="DP151" s="37">
        <v>0</v>
      </c>
      <c r="DQ151" s="37">
        <v>0</v>
      </c>
      <c r="DR151" s="37">
        <v>0</v>
      </c>
      <c r="DS151" s="37">
        <v>0</v>
      </c>
      <c r="DT151" s="37">
        <v>0</v>
      </c>
      <c r="DU151" s="37">
        <v>0</v>
      </c>
      <c r="DV151" s="37">
        <v>0</v>
      </c>
      <c r="DW151" s="37">
        <v>0</v>
      </c>
      <c r="DX151" s="37">
        <f t="shared" si="15"/>
        <v>0</v>
      </c>
      <c r="DY151" s="37">
        <v>0</v>
      </c>
      <c r="DZ151" s="37">
        <v>0</v>
      </c>
      <c r="EA151" s="37">
        <f>SUM(DY151:DZ151)</f>
        <v>0</v>
      </c>
      <c r="EB151" s="37">
        <v>4676.942135751077</v>
      </c>
      <c r="EC151" s="37">
        <v>0</v>
      </c>
      <c r="ED151" s="37">
        <f>SUM(EB151:EC151)</f>
        <v>4676.942135751077</v>
      </c>
      <c r="EE151" s="37">
        <v>0</v>
      </c>
      <c r="EF151" s="37">
        <v>0</v>
      </c>
      <c r="EG151" s="37">
        <f>SUM(ED151:EF151)</f>
        <v>4676.942135751077</v>
      </c>
      <c r="EH151" s="37">
        <v>0</v>
      </c>
      <c r="EI151" s="37">
        <v>0</v>
      </c>
      <c r="EJ151" s="37">
        <f>SUM(EH151:EI151)</f>
        <v>0</v>
      </c>
      <c r="EK151" s="37">
        <f t="shared" si="16"/>
        <v>4676.942135751077</v>
      </c>
      <c r="EL151" s="37">
        <f t="shared" si="17"/>
        <v>4676.942135751077</v>
      </c>
    </row>
    <row r="152" spans="1:142" ht="12.75" customHeight="1">
      <c r="A152" s="24" t="s">
        <v>555</v>
      </c>
      <c r="B152" s="9" t="s">
        <v>556</v>
      </c>
      <c r="C152" s="4" t="s">
        <v>557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0.014493290023664073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37">
        <v>0</v>
      </c>
      <c r="AM152" s="37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37">
        <v>0</v>
      </c>
      <c r="AY152" s="37">
        <v>0</v>
      </c>
      <c r="AZ152" s="37">
        <v>0</v>
      </c>
      <c r="BA152" s="37">
        <v>0</v>
      </c>
      <c r="BB152" s="37">
        <v>0</v>
      </c>
      <c r="BC152" s="37">
        <v>0</v>
      </c>
      <c r="BD152" s="37">
        <v>0</v>
      </c>
      <c r="BE152" s="37">
        <v>0</v>
      </c>
      <c r="BF152" s="37">
        <v>0</v>
      </c>
      <c r="BG152" s="37">
        <v>0</v>
      </c>
      <c r="BH152" s="37">
        <v>0</v>
      </c>
      <c r="BI152" s="37">
        <v>0</v>
      </c>
      <c r="BJ152" s="37">
        <v>0</v>
      </c>
      <c r="BK152" s="37">
        <v>0</v>
      </c>
      <c r="BL152" s="37">
        <v>0</v>
      </c>
      <c r="BM152" s="37">
        <v>0</v>
      </c>
      <c r="BN152" s="37">
        <v>0</v>
      </c>
      <c r="BO152" s="37">
        <v>0</v>
      </c>
      <c r="BP152" s="37">
        <v>0</v>
      </c>
      <c r="BQ152" s="37">
        <v>0</v>
      </c>
      <c r="BR152" s="37">
        <v>0</v>
      </c>
      <c r="BS152" s="37">
        <v>0</v>
      </c>
      <c r="BT152" s="37">
        <v>0</v>
      </c>
      <c r="BU152" s="37">
        <v>0</v>
      </c>
      <c r="BV152" s="37">
        <v>0</v>
      </c>
      <c r="BW152" s="37">
        <v>0</v>
      </c>
      <c r="BX152" s="37">
        <v>0</v>
      </c>
      <c r="BY152" s="37">
        <v>0</v>
      </c>
      <c r="BZ152" s="37">
        <v>0</v>
      </c>
      <c r="CA152" s="37">
        <v>0</v>
      </c>
      <c r="CB152" s="37">
        <v>0</v>
      </c>
      <c r="CC152" s="37">
        <v>0</v>
      </c>
      <c r="CD152" s="37">
        <v>0</v>
      </c>
      <c r="CE152" s="37">
        <v>0</v>
      </c>
      <c r="CF152" s="37">
        <v>0</v>
      </c>
      <c r="CG152" s="37">
        <v>0</v>
      </c>
      <c r="CH152" s="37">
        <v>0</v>
      </c>
      <c r="CI152" s="37">
        <v>0</v>
      </c>
      <c r="CJ152" s="37">
        <v>0</v>
      </c>
      <c r="CK152" s="37">
        <v>0</v>
      </c>
      <c r="CL152" s="37">
        <v>0</v>
      </c>
      <c r="CM152" s="37">
        <v>0</v>
      </c>
      <c r="CN152" s="37">
        <v>4.2851682713433155</v>
      </c>
      <c r="CO152" s="37">
        <v>0</v>
      </c>
      <c r="CP152" s="37">
        <v>0</v>
      </c>
      <c r="CQ152" s="37">
        <v>0</v>
      </c>
      <c r="CR152" s="37">
        <v>0</v>
      </c>
      <c r="CS152" s="37">
        <v>0</v>
      </c>
      <c r="CT152" s="37">
        <v>0</v>
      </c>
      <c r="CU152" s="37">
        <v>0</v>
      </c>
      <c r="CV152" s="37">
        <v>0</v>
      </c>
      <c r="CW152" s="37">
        <v>0</v>
      </c>
      <c r="CX152" s="37">
        <v>0</v>
      </c>
      <c r="CY152" s="37">
        <v>0</v>
      </c>
      <c r="CZ152" s="37">
        <v>0.1153069333405239</v>
      </c>
      <c r="DA152" s="37">
        <v>0.02966194825554839</v>
      </c>
      <c r="DB152" s="37">
        <v>0</v>
      </c>
      <c r="DC152" s="37">
        <v>0</v>
      </c>
      <c r="DD152" s="37">
        <v>0</v>
      </c>
      <c r="DE152" s="37">
        <v>0</v>
      </c>
      <c r="DF152" s="37">
        <v>0</v>
      </c>
      <c r="DG152" s="37">
        <v>0</v>
      </c>
      <c r="DH152" s="37">
        <v>0</v>
      </c>
      <c r="DI152" s="37">
        <v>0</v>
      </c>
      <c r="DJ152" s="37">
        <v>0</v>
      </c>
      <c r="DK152" s="37">
        <v>0</v>
      </c>
      <c r="DL152" s="37">
        <v>0</v>
      </c>
      <c r="DM152" s="37">
        <v>0</v>
      </c>
      <c r="DN152" s="37">
        <v>0</v>
      </c>
      <c r="DO152" s="37">
        <v>0</v>
      </c>
      <c r="DP152" s="37">
        <v>0</v>
      </c>
      <c r="DQ152" s="37">
        <v>0</v>
      </c>
      <c r="DR152" s="37">
        <v>0</v>
      </c>
      <c r="DS152" s="37">
        <v>0</v>
      </c>
      <c r="DT152" s="37">
        <v>0</v>
      </c>
      <c r="DU152" s="37">
        <v>0</v>
      </c>
      <c r="DV152" s="37">
        <v>0</v>
      </c>
      <c r="DW152" s="37">
        <v>0</v>
      </c>
      <c r="DX152" s="37">
        <f t="shared" si="15"/>
        <v>4.444630442963053</v>
      </c>
      <c r="DY152" s="37">
        <v>0</v>
      </c>
      <c r="DZ152" s="37">
        <v>0</v>
      </c>
      <c r="EA152" s="37">
        <f>SUM(DY152:DZ152)</f>
        <v>0</v>
      </c>
      <c r="EB152" s="37">
        <v>0</v>
      </c>
      <c r="EC152" s="37">
        <v>0</v>
      </c>
      <c r="ED152" s="37">
        <f>SUM(EB152:EC152)</f>
        <v>0</v>
      </c>
      <c r="EE152" s="37">
        <v>0</v>
      </c>
      <c r="EF152" s="37">
        <v>0</v>
      </c>
      <c r="EG152" s="37">
        <f>SUM(ED152:EF152)</f>
        <v>0</v>
      </c>
      <c r="EH152" s="37">
        <v>0.06308964794750238</v>
      </c>
      <c r="EI152" s="37">
        <v>0</v>
      </c>
      <c r="EJ152" s="37">
        <f>SUM(EH152:EI152)</f>
        <v>0.06308964794750238</v>
      </c>
      <c r="EK152" s="37">
        <f t="shared" si="16"/>
        <v>0.06308964794750238</v>
      </c>
      <c r="EL152" s="37">
        <f t="shared" si="17"/>
        <v>4.5077200909105555</v>
      </c>
    </row>
    <row r="153" spans="1:142" ht="12.75" customHeight="1">
      <c r="A153" s="24" t="s">
        <v>558</v>
      </c>
      <c r="B153" s="9" t="s">
        <v>559</v>
      </c>
      <c r="C153" s="4" t="s">
        <v>560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0.21025996883671716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0</v>
      </c>
      <c r="BE153" s="37">
        <v>0</v>
      </c>
      <c r="BF153" s="37">
        <v>0</v>
      </c>
      <c r="BG153" s="37">
        <v>0</v>
      </c>
      <c r="BH153" s="37">
        <v>0</v>
      </c>
      <c r="BI153" s="37">
        <v>0</v>
      </c>
      <c r="BJ153" s="37">
        <v>0</v>
      </c>
      <c r="BK153" s="37">
        <v>0</v>
      </c>
      <c r="BL153" s="37">
        <v>0</v>
      </c>
      <c r="BM153" s="37">
        <v>0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7">
        <v>0</v>
      </c>
      <c r="BY153" s="37">
        <v>0</v>
      </c>
      <c r="BZ153" s="37">
        <v>0</v>
      </c>
      <c r="CA153" s="37">
        <v>0</v>
      </c>
      <c r="CB153" s="37">
        <v>0</v>
      </c>
      <c r="CC153" s="37">
        <v>0</v>
      </c>
      <c r="CD153" s="37">
        <v>0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0.19096411682251824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7">
        <v>0.928654169302786</v>
      </c>
      <c r="DA153" s="37">
        <v>0.017408804973205648</v>
      </c>
      <c r="DB153" s="37">
        <v>0</v>
      </c>
      <c r="DC153" s="37">
        <v>0</v>
      </c>
      <c r="DD153" s="37">
        <v>30.26827642353295</v>
      </c>
      <c r="DE153" s="37">
        <v>2.6885943631563944</v>
      </c>
      <c r="DF153" s="37">
        <v>0</v>
      </c>
      <c r="DG153" s="37">
        <v>0</v>
      </c>
      <c r="DH153" s="37">
        <v>0</v>
      </c>
      <c r="DI153" s="37">
        <v>0</v>
      </c>
      <c r="DJ153" s="37">
        <v>3.1833254062480507</v>
      </c>
      <c r="DK153" s="37">
        <v>0</v>
      </c>
      <c r="DL153" s="37">
        <v>9.697782879284699</v>
      </c>
      <c r="DM153" s="37">
        <v>0</v>
      </c>
      <c r="DN153" s="37">
        <v>0</v>
      </c>
      <c r="DO153" s="37">
        <v>0</v>
      </c>
      <c r="DP153" s="37">
        <v>0</v>
      </c>
      <c r="DQ153" s="37">
        <v>0</v>
      </c>
      <c r="DR153" s="37">
        <v>0</v>
      </c>
      <c r="DS153" s="37">
        <v>0</v>
      </c>
      <c r="DT153" s="37">
        <v>0</v>
      </c>
      <c r="DU153" s="37">
        <v>0.01948086423460261</v>
      </c>
      <c r="DV153" s="37">
        <v>0.0672136501730881</v>
      </c>
      <c r="DW153" s="37">
        <v>0</v>
      </c>
      <c r="DX153" s="37">
        <f t="shared" si="15"/>
        <v>47.27196064656501</v>
      </c>
      <c r="DY153" s="37">
        <v>0</v>
      </c>
      <c r="DZ153" s="37">
        <v>0</v>
      </c>
      <c r="EA153" s="37">
        <f>SUM(DY153:DZ153)</f>
        <v>0</v>
      </c>
      <c r="EB153" s="37">
        <v>4074.4438720582425</v>
      </c>
      <c r="EC153" s="37">
        <v>0</v>
      </c>
      <c r="ED153" s="37">
        <f>SUM(EB153:EC153)</f>
        <v>4074.4438720582425</v>
      </c>
      <c r="EE153" s="37">
        <v>0</v>
      </c>
      <c r="EF153" s="37">
        <v>0</v>
      </c>
      <c r="EG153" s="37">
        <f>SUM(ED153:EF153)</f>
        <v>4074.4438720582425</v>
      </c>
      <c r="EH153" s="37">
        <v>28.054066161931704</v>
      </c>
      <c r="EI153" s="37">
        <v>0</v>
      </c>
      <c r="EJ153" s="37">
        <f>SUM(EH153:EI153)</f>
        <v>28.054066161931704</v>
      </c>
      <c r="EK153" s="37">
        <f t="shared" si="16"/>
        <v>4102.497938220175</v>
      </c>
      <c r="EL153" s="37">
        <f t="shared" si="17"/>
        <v>4149.76989886674</v>
      </c>
    </row>
    <row r="154" spans="1:142" ht="12.75" customHeight="1">
      <c r="A154" s="24" t="s">
        <v>561</v>
      </c>
      <c r="B154" s="9" t="s">
        <v>562</v>
      </c>
      <c r="C154" s="4" t="s">
        <v>563</v>
      </c>
      <c r="D154" s="37">
        <v>0.08516956354796788</v>
      </c>
      <c r="E154" s="37">
        <v>0.004618045176040068</v>
      </c>
      <c r="F154" s="37">
        <v>0</v>
      </c>
      <c r="G154" s="37">
        <v>0.009351198896527428</v>
      </c>
      <c r="H154" s="37">
        <v>0.003680732742683569</v>
      </c>
      <c r="I154" s="37">
        <v>5.8905648892619205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v>0</v>
      </c>
      <c r="AP154" s="37">
        <v>0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7">
        <v>0</v>
      </c>
      <c r="AX154" s="37">
        <v>0</v>
      </c>
      <c r="AY154" s="37">
        <v>0</v>
      </c>
      <c r="AZ154" s="37">
        <v>0</v>
      </c>
      <c r="BA154" s="37">
        <v>0</v>
      </c>
      <c r="BB154" s="37">
        <v>0</v>
      </c>
      <c r="BC154" s="37">
        <v>0</v>
      </c>
      <c r="BD154" s="37">
        <v>0</v>
      </c>
      <c r="BE154" s="37">
        <v>0</v>
      </c>
      <c r="BF154" s="37">
        <v>0</v>
      </c>
      <c r="BG154" s="37">
        <v>0</v>
      </c>
      <c r="BH154" s="37">
        <v>0</v>
      </c>
      <c r="BI154" s="37">
        <v>0</v>
      </c>
      <c r="BJ154" s="37">
        <v>0</v>
      </c>
      <c r="BK154" s="37">
        <v>0</v>
      </c>
      <c r="BL154" s="37">
        <v>0</v>
      </c>
      <c r="BM154" s="37">
        <v>0</v>
      </c>
      <c r="BN154" s="37">
        <v>0</v>
      </c>
      <c r="BO154" s="37">
        <v>0</v>
      </c>
      <c r="BP154" s="37">
        <v>0</v>
      </c>
      <c r="BQ154" s="37">
        <v>0</v>
      </c>
      <c r="BR154" s="37">
        <v>0</v>
      </c>
      <c r="BS154" s="37">
        <v>0</v>
      </c>
      <c r="BT154" s="37">
        <v>0</v>
      </c>
      <c r="BU154" s="37">
        <v>0</v>
      </c>
      <c r="BV154" s="37">
        <v>0</v>
      </c>
      <c r="BW154" s="37">
        <v>0</v>
      </c>
      <c r="BX154" s="37">
        <v>0</v>
      </c>
      <c r="BY154" s="37">
        <v>0</v>
      </c>
      <c r="BZ154" s="37">
        <v>0</v>
      </c>
      <c r="CA154" s="37">
        <v>0</v>
      </c>
      <c r="CB154" s="37">
        <v>0</v>
      </c>
      <c r="CC154" s="37">
        <v>0</v>
      </c>
      <c r="CD154" s="37">
        <v>0</v>
      </c>
      <c r="CE154" s="37">
        <v>0</v>
      </c>
      <c r="CF154" s="37">
        <v>0</v>
      </c>
      <c r="CG154" s="37">
        <v>0</v>
      </c>
      <c r="CH154" s="37">
        <v>0</v>
      </c>
      <c r="CI154" s="37">
        <v>0</v>
      </c>
      <c r="CJ154" s="37">
        <v>0</v>
      </c>
      <c r="CK154" s="37">
        <v>0</v>
      </c>
      <c r="CL154" s="37">
        <v>0</v>
      </c>
      <c r="CM154" s="37">
        <v>0</v>
      </c>
      <c r="CN154" s="37">
        <v>0</v>
      </c>
      <c r="CO154" s="37">
        <v>4203.711140551022</v>
      </c>
      <c r="CP154" s="37">
        <v>0</v>
      </c>
      <c r="CQ154" s="37">
        <v>1.4597976311915153</v>
      </c>
      <c r="CR154" s="37">
        <v>0</v>
      </c>
      <c r="CS154" s="37">
        <v>0</v>
      </c>
      <c r="CT154" s="37">
        <v>0</v>
      </c>
      <c r="CU154" s="37">
        <v>0</v>
      </c>
      <c r="CV154" s="37">
        <v>0</v>
      </c>
      <c r="CW154" s="37">
        <v>0</v>
      </c>
      <c r="CX154" s="37">
        <v>0</v>
      </c>
      <c r="CY154" s="37">
        <v>0.31756641511762157</v>
      </c>
      <c r="CZ154" s="37">
        <v>0.5849166172091946</v>
      </c>
      <c r="DA154" s="37">
        <v>0.3318176523881178</v>
      </c>
      <c r="DB154" s="37">
        <v>0</v>
      </c>
      <c r="DC154" s="37">
        <v>0</v>
      </c>
      <c r="DD154" s="37">
        <v>0.026047339048433423</v>
      </c>
      <c r="DE154" s="37">
        <v>0.0034752148425557516</v>
      </c>
      <c r="DF154" s="37">
        <v>0</v>
      </c>
      <c r="DG154" s="37">
        <v>0</v>
      </c>
      <c r="DH154" s="37">
        <v>0</v>
      </c>
      <c r="DI154" s="37">
        <v>0</v>
      </c>
      <c r="DJ154" s="37">
        <v>26.072748505606093</v>
      </c>
      <c r="DK154" s="37">
        <v>9.008958565924065</v>
      </c>
      <c r="DL154" s="37">
        <v>0</v>
      </c>
      <c r="DM154" s="37">
        <v>0</v>
      </c>
      <c r="DN154" s="37">
        <v>0</v>
      </c>
      <c r="DO154" s="37">
        <v>0</v>
      </c>
      <c r="DP154" s="37">
        <v>0</v>
      </c>
      <c r="DQ154" s="37">
        <v>0</v>
      </c>
      <c r="DR154" s="37">
        <v>0</v>
      </c>
      <c r="DS154" s="37">
        <v>0</v>
      </c>
      <c r="DT154" s="37">
        <v>0</v>
      </c>
      <c r="DU154" s="37">
        <v>0</v>
      </c>
      <c r="DV154" s="37">
        <v>82.34557060378373</v>
      </c>
      <c r="DW154" s="37">
        <v>0</v>
      </c>
      <c r="DX154" s="37">
        <f t="shared" si="15"/>
        <v>4329.855423525758</v>
      </c>
      <c r="DY154" s="37">
        <v>0</v>
      </c>
      <c r="DZ154" s="37">
        <v>0</v>
      </c>
      <c r="EA154" s="37">
        <f>SUM(DY154:DZ154)</f>
        <v>0</v>
      </c>
      <c r="EB154" s="37">
        <v>31669.364474263384</v>
      </c>
      <c r="EC154" s="37">
        <v>0</v>
      </c>
      <c r="ED154" s="37">
        <f>SUM(EB154:EC154)</f>
        <v>31669.364474263384</v>
      </c>
      <c r="EE154" s="37">
        <v>0</v>
      </c>
      <c r="EF154" s="37">
        <v>0</v>
      </c>
      <c r="EG154" s="37">
        <f>SUM(ED154:EF154)</f>
        <v>31669.364474263384</v>
      </c>
      <c r="EH154" s="37">
        <v>419.3753948253536</v>
      </c>
      <c r="EI154" s="37">
        <v>0</v>
      </c>
      <c r="EJ154" s="37">
        <f>SUM(EH154:EI154)</f>
        <v>419.3753948253536</v>
      </c>
      <c r="EK154" s="37">
        <f t="shared" si="16"/>
        <v>32088.73986908874</v>
      </c>
      <c r="EL154" s="37">
        <f t="shared" si="17"/>
        <v>36418.5952926145</v>
      </c>
    </row>
    <row r="155" spans="1:142" ht="12.75" customHeight="1">
      <c r="A155" s="24" t="s">
        <v>564</v>
      </c>
      <c r="B155" s="10" t="s">
        <v>565</v>
      </c>
      <c r="C155" s="4" t="s">
        <v>566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0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  <c r="AU155" s="37">
        <v>0</v>
      </c>
      <c r="AV155" s="37">
        <v>0</v>
      </c>
      <c r="AW155" s="37">
        <v>0</v>
      </c>
      <c r="AX155" s="37">
        <v>0</v>
      </c>
      <c r="AY155" s="37">
        <v>0</v>
      </c>
      <c r="AZ155" s="37">
        <v>0</v>
      </c>
      <c r="BA155" s="37">
        <v>0</v>
      </c>
      <c r="BB155" s="37">
        <v>0</v>
      </c>
      <c r="BC155" s="37">
        <v>0</v>
      </c>
      <c r="BD155" s="37">
        <v>0</v>
      </c>
      <c r="BE155" s="37">
        <v>0</v>
      </c>
      <c r="BF155" s="37">
        <v>0</v>
      </c>
      <c r="BG155" s="37">
        <v>0</v>
      </c>
      <c r="BH155" s="37">
        <v>0</v>
      </c>
      <c r="BI155" s="37">
        <v>0</v>
      </c>
      <c r="BJ155" s="37">
        <v>0</v>
      </c>
      <c r="BK155" s="37">
        <v>0</v>
      </c>
      <c r="BL155" s="37">
        <v>0</v>
      </c>
      <c r="BM155" s="37">
        <v>0</v>
      </c>
      <c r="BN155" s="37">
        <v>0</v>
      </c>
      <c r="BO155" s="37">
        <v>0</v>
      </c>
      <c r="BP155" s="37">
        <v>0</v>
      </c>
      <c r="BQ155" s="37">
        <v>0</v>
      </c>
      <c r="BR155" s="37">
        <v>0</v>
      </c>
      <c r="BS155" s="37">
        <v>0</v>
      </c>
      <c r="BT155" s="37">
        <v>0</v>
      </c>
      <c r="BU155" s="37">
        <v>0</v>
      </c>
      <c r="BV155" s="37">
        <v>0</v>
      </c>
      <c r="BW155" s="37">
        <v>0</v>
      </c>
      <c r="BX155" s="37">
        <v>0</v>
      </c>
      <c r="BY155" s="37">
        <v>0</v>
      </c>
      <c r="BZ155" s="37">
        <v>0</v>
      </c>
      <c r="CA155" s="37">
        <v>0</v>
      </c>
      <c r="CB155" s="37">
        <v>0</v>
      </c>
      <c r="CC155" s="37">
        <v>0</v>
      </c>
      <c r="CD155" s="37">
        <v>0</v>
      </c>
      <c r="CE155" s="37">
        <v>0</v>
      </c>
      <c r="CF155" s="37">
        <v>0</v>
      </c>
      <c r="CG155" s="37">
        <v>0</v>
      </c>
      <c r="CH155" s="37">
        <v>0</v>
      </c>
      <c r="CI155" s="37">
        <v>0</v>
      </c>
      <c r="CJ155" s="37">
        <v>0</v>
      </c>
      <c r="CK155" s="37">
        <v>0</v>
      </c>
      <c r="CL155" s="37">
        <v>0</v>
      </c>
      <c r="CM155" s="37">
        <v>0</v>
      </c>
      <c r="CN155" s="37">
        <v>0</v>
      </c>
      <c r="CO155" s="37">
        <v>0</v>
      </c>
      <c r="CP155" s="37">
        <v>0</v>
      </c>
      <c r="CQ155" s="37">
        <v>0</v>
      </c>
      <c r="CR155" s="37">
        <v>0</v>
      </c>
      <c r="CS155" s="37">
        <v>0</v>
      </c>
      <c r="CT155" s="37">
        <v>0</v>
      </c>
      <c r="CU155" s="37">
        <v>0</v>
      </c>
      <c r="CV155" s="37">
        <v>0</v>
      </c>
      <c r="CW155" s="37">
        <v>0</v>
      </c>
      <c r="CX155" s="37">
        <v>0</v>
      </c>
      <c r="CY155" s="37">
        <v>0</v>
      </c>
      <c r="CZ155" s="37">
        <v>0</v>
      </c>
      <c r="DA155" s="37">
        <v>0</v>
      </c>
      <c r="DB155" s="37">
        <v>0</v>
      </c>
      <c r="DC155" s="37">
        <v>0</v>
      </c>
      <c r="DD155" s="37">
        <v>0</v>
      </c>
      <c r="DE155" s="37">
        <v>0</v>
      </c>
      <c r="DF155" s="37">
        <v>0</v>
      </c>
      <c r="DG155" s="37">
        <v>0</v>
      </c>
      <c r="DH155" s="37">
        <v>0</v>
      </c>
      <c r="DI155" s="37">
        <v>0</v>
      </c>
      <c r="DJ155" s="37">
        <v>0</v>
      </c>
      <c r="DK155" s="37">
        <v>0</v>
      </c>
      <c r="DL155" s="37">
        <v>0</v>
      </c>
      <c r="DM155" s="37">
        <v>0</v>
      </c>
      <c r="DN155" s="37">
        <v>0</v>
      </c>
      <c r="DO155" s="37">
        <v>0</v>
      </c>
      <c r="DP155" s="37">
        <v>0</v>
      </c>
      <c r="DQ155" s="37">
        <v>0</v>
      </c>
      <c r="DR155" s="37">
        <v>0</v>
      </c>
      <c r="DS155" s="37">
        <v>0</v>
      </c>
      <c r="DT155" s="37">
        <v>0</v>
      </c>
      <c r="DU155" s="37">
        <v>0</v>
      </c>
      <c r="DV155" s="37">
        <v>0</v>
      </c>
      <c r="DW155" s="37">
        <v>0</v>
      </c>
      <c r="DX155" s="37">
        <f t="shared" si="15"/>
        <v>0</v>
      </c>
      <c r="DY155" s="37">
        <v>0</v>
      </c>
      <c r="DZ155" s="37">
        <v>0</v>
      </c>
      <c r="EA155" s="37">
        <f>SUM(DY155:DZ155)</f>
        <v>0</v>
      </c>
      <c r="EB155" s="37">
        <v>0</v>
      </c>
      <c r="EC155" s="37">
        <v>0</v>
      </c>
      <c r="ED155" s="37">
        <f>SUM(EB155:EC155)</f>
        <v>0</v>
      </c>
      <c r="EE155" s="37">
        <v>0</v>
      </c>
      <c r="EF155" s="37">
        <v>0</v>
      </c>
      <c r="EG155" s="37">
        <f>SUM(ED155:EF155)</f>
        <v>0</v>
      </c>
      <c r="EH155" s="37">
        <v>0</v>
      </c>
      <c r="EI155" s="37">
        <v>0</v>
      </c>
      <c r="EJ155" s="37">
        <f>SUM(EH155:EI155)</f>
        <v>0</v>
      </c>
      <c r="EK155" s="37">
        <f t="shared" si="16"/>
        <v>0</v>
      </c>
      <c r="EL155" s="37">
        <f t="shared" si="17"/>
        <v>0</v>
      </c>
    </row>
    <row r="156" spans="1:142" ht="12.75" customHeight="1">
      <c r="A156" s="24" t="s">
        <v>567</v>
      </c>
      <c r="B156" s="10" t="s">
        <v>568</v>
      </c>
      <c r="C156" s="4" t="s">
        <v>569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0</v>
      </c>
      <c r="AP156" s="37">
        <v>0</v>
      </c>
      <c r="AQ156" s="37">
        <v>0</v>
      </c>
      <c r="AR156" s="37">
        <v>0</v>
      </c>
      <c r="AS156" s="37">
        <v>0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0</v>
      </c>
      <c r="BA156" s="37">
        <v>0</v>
      </c>
      <c r="BB156" s="37">
        <v>0</v>
      </c>
      <c r="BC156" s="37">
        <v>0</v>
      </c>
      <c r="BD156" s="37">
        <v>0</v>
      </c>
      <c r="BE156" s="37">
        <v>0</v>
      </c>
      <c r="BF156" s="37">
        <v>0</v>
      </c>
      <c r="BG156" s="37">
        <v>0</v>
      </c>
      <c r="BH156" s="37">
        <v>0</v>
      </c>
      <c r="BI156" s="37">
        <v>0</v>
      </c>
      <c r="BJ156" s="37">
        <v>0</v>
      </c>
      <c r="BK156" s="37">
        <v>0</v>
      </c>
      <c r="BL156" s="37">
        <v>0</v>
      </c>
      <c r="BM156" s="37">
        <v>0</v>
      </c>
      <c r="BN156" s="37">
        <v>0</v>
      </c>
      <c r="BO156" s="37">
        <v>0</v>
      </c>
      <c r="BP156" s="37">
        <v>0</v>
      </c>
      <c r="BQ156" s="37">
        <v>0</v>
      </c>
      <c r="BR156" s="37">
        <v>0</v>
      </c>
      <c r="BS156" s="37">
        <v>0</v>
      </c>
      <c r="BT156" s="37">
        <v>0</v>
      </c>
      <c r="BU156" s="37">
        <v>0</v>
      </c>
      <c r="BV156" s="37">
        <v>0</v>
      </c>
      <c r="BW156" s="37">
        <v>0</v>
      </c>
      <c r="BX156" s="37">
        <v>0</v>
      </c>
      <c r="BY156" s="37">
        <v>0</v>
      </c>
      <c r="BZ156" s="37">
        <v>0</v>
      </c>
      <c r="CA156" s="37">
        <v>0</v>
      </c>
      <c r="CB156" s="37">
        <v>0</v>
      </c>
      <c r="CC156" s="37">
        <v>0</v>
      </c>
      <c r="CD156" s="37">
        <v>0</v>
      </c>
      <c r="CE156" s="37">
        <v>0</v>
      </c>
      <c r="CF156" s="37">
        <v>0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7">
        <v>0</v>
      </c>
      <c r="DA156" s="37">
        <v>0</v>
      </c>
      <c r="DB156" s="37">
        <v>0</v>
      </c>
      <c r="DC156" s="37">
        <v>0</v>
      </c>
      <c r="DD156" s="37">
        <v>0</v>
      </c>
      <c r="DE156" s="37">
        <v>0</v>
      </c>
      <c r="DF156" s="37">
        <v>0</v>
      </c>
      <c r="DG156" s="37">
        <v>0</v>
      </c>
      <c r="DH156" s="37">
        <v>0</v>
      </c>
      <c r="DI156" s="37">
        <v>0</v>
      </c>
      <c r="DJ156" s="37">
        <v>0</v>
      </c>
      <c r="DK156" s="37">
        <v>0</v>
      </c>
      <c r="DL156" s="37">
        <v>0</v>
      </c>
      <c r="DM156" s="37">
        <v>0</v>
      </c>
      <c r="DN156" s="37">
        <v>0</v>
      </c>
      <c r="DO156" s="37">
        <v>0</v>
      </c>
      <c r="DP156" s="37">
        <v>0</v>
      </c>
      <c r="DQ156" s="37">
        <v>0</v>
      </c>
      <c r="DR156" s="37">
        <v>0</v>
      </c>
      <c r="DS156" s="37">
        <v>0</v>
      </c>
      <c r="DT156" s="37">
        <v>0</v>
      </c>
      <c r="DU156" s="37">
        <v>0</v>
      </c>
      <c r="DV156" s="37">
        <v>0</v>
      </c>
      <c r="DW156" s="37">
        <v>0</v>
      </c>
      <c r="DX156" s="37">
        <f t="shared" si="15"/>
        <v>0</v>
      </c>
      <c r="DY156" s="37">
        <v>0</v>
      </c>
      <c r="DZ156" s="37">
        <v>0</v>
      </c>
      <c r="EA156" s="37">
        <f>SUM(DY156:DZ156)</f>
        <v>0</v>
      </c>
      <c r="EB156" s="37">
        <v>0</v>
      </c>
      <c r="EC156" s="37">
        <v>0</v>
      </c>
      <c r="ED156" s="37">
        <f>SUM(EB156:EC156)</f>
        <v>0</v>
      </c>
      <c r="EE156" s="37">
        <v>0</v>
      </c>
      <c r="EF156" s="37">
        <v>0</v>
      </c>
      <c r="EG156" s="37">
        <f>SUM(ED156:EF156)</f>
        <v>0</v>
      </c>
      <c r="EH156" s="37">
        <v>0</v>
      </c>
      <c r="EI156" s="37">
        <v>0</v>
      </c>
      <c r="EJ156" s="37">
        <f>SUM(EH156:EI156)</f>
        <v>0</v>
      </c>
      <c r="EK156" s="37">
        <f t="shared" si="16"/>
        <v>0</v>
      </c>
      <c r="EL156" s="37">
        <f t="shared" si="17"/>
        <v>0</v>
      </c>
    </row>
    <row r="157" spans="1:142" ht="12.75" customHeight="1">
      <c r="A157" s="24" t="s">
        <v>570</v>
      </c>
      <c r="B157" s="11" t="s">
        <v>571</v>
      </c>
      <c r="C157" s="4" t="s">
        <v>572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0</v>
      </c>
      <c r="AR157" s="37">
        <v>0</v>
      </c>
      <c r="AS157" s="37">
        <v>0</v>
      </c>
      <c r="AT157" s="37">
        <v>0</v>
      </c>
      <c r="AU157" s="37">
        <v>0</v>
      </c>
      <c r="AV157" s="37">
        <v>0</v>
      </c>
      <c r="AW157" s="37">
        <v>0</v>
      </c>
      <c r="AX157" s="37">
        <v>0</v>
      </c>
      <c r="AY157" s="37">
        <v>0</v>
      </c>
      <c r="AZ157" s="37">
        <v>0</v>
      </c>
      <c r="BA157" s="37">
        <v>0</v>
      </c>
      <c r="BB157" s="37">
        <v>0</v>
      </c>
      <c r="BC157" s="37">
        <v>0</v>
      </c>
      <c r="BD157" s="37">
        <v>0</v>
      </c>
      <c r="BE157" s="37">
        <v>0</v>
      </c>
      <c r="BF157" s="37">
        <v>0</v>
      </c>
      <c r="BG157" s="37">
        <v>0</v>
      </c>
      <c r="BH157" s="37">
        <v>0</v>
      </c>
      <c r="BI157" s="37">
        <v>0</v>
      </c>
      <c r="BJ157" s="37">
        <v>0</v>
      </c>
      <c r="BK157" s="37">
        <v>0</v>
      </c>
      <c r="BL157" s="37">
        <v>0</v>
      </c>
      <c r="BM157" s="37">
        <v>0</v>
      </c>
      <c r="BN157" s="37">
        <v>0</v>
      </c>
      <c r="BO157" s="37">
        <v>0</v>
      </c>
      <c r="BP157" s="37">
        <v>0</v>
      </c>
      <c r="BQ157" s="37">
        <v>0</v>
      </c>
      <c r="BR157" s="37">
        <v>0</v>
      </c>
      <c r="BS157" s="37">
        <v>0</v>
      </c>
      <c r="BT157" s="37">
        <v>0</v>
      </c>
      <c r="BU157" s="37">
        <v>0</v>
      </c>
      <c r="BV157" s="37">
        <v>0</v>
      </c>
      <c r="BW157" s="37">
        <v>0</v>
      </c>
      <c r="BX157" s="37">
        <v>0</v>
      </c>
      <c r="BY157" s="37">
        <v>0</v>
      </c>
      <c r="BZ157" s="37">
        <v>0</v>
      </c>
      <c r="CA157" s="37">
        <v>0</v>
      </c>
      <c r="CB157" s="37">
        <v>0</v>
      </c>
      <c r="CC157" s="37">
        <v>0</v>
      </c>
      <c r="CD157" s="37">
        <v>0</v>
      </c>
      <c r="CE157" s="37">
        <v>0</v>
      </c>
      <c r="CF157" s="37">
        <v>0</v>
      </c>
      <c r="CG157" s="37">
        <v>0</v>
      </c>
      <c r="CH157" s="37">
        <v>0</v>
      </c>
      <c r="CI157" s="37">
        <v>0</v>
      </c>
      <c r="CJ157" s="37">
        <v>0</v>
      </c>
      <c r="CK157" s="37">
        <v>0</v>
      </c>
      <c r="CL157" s="37">
        <v>0</v>
      </c>
      <c r="CM157" s="37">
        <v>0</v>
      </c>
      <c r="CN157" s="37">
        <v>0</v>
      </c>
      <c r="CO157" s="37">
        <v>0</v>
      </c>
      <c r="CP157" s="37">
        <v>0</v>
      </c>
      <c r="CQ157" s="37">
        <v>0</v>
      </c>
      <c r="CR157" s="37">
        <v>0</v>
      </c>
      <c r="CS157" s="37">
        <v>0</v>
      </c>
      <c r="CT157" s="37">
        <v>0</v>
      </c>
      <c r="CU157" s="37">
        <v>0</v>
      </c>
      <c r="CV157" s="37">
        <v>0</v>
      </c>
      <c r="CW157" s="37">
        <v>0</v>
      </c>
      <c r="CX157" s="37">
        <v>0</v>
      </c>
      <c r="CY157" s="37">
        <v>0</v>
      </c>
      <c r="CZ157" s="37">
        <v>0</v>
      </c>
      <c r="DA157" s="37">
        <v>0</v>
      </c>
      <c r="DB157" s="37">
        <v>0</v>
      </c>
      <c r="DC157" s="37">
        <v>0</v>
      </c>
      <c r="DD157" s="37">
        <v>0</v>
      </c>
      <c r="DE157" s="37">
        <v>0</v>
      </c>
      <c r="DF157" s="37">
        <v>0</v>
      </c>
      <c r="DG157" s="37">
        <v>0</v>
      </c>
      <c r="DH157" s="37">
        <v>0</v>
      </c>
      <c r="DI157" s="37">
        <v>0</v>
      </c>
      <c r="DJ157" s="37">
        <v>0</v>
      </c>
      <c r="DK157" s="37">
        <v>0</v>
      </c>
      <c r="DL157" s="37">
        <v>0</v>
      </c>
      <c r="DM157" s="37">
        <v>0</v>
      </c>
      <c r="DN157" s="37">
        <v>0</v>
      </c>
      <c r="DO157" s="37">
        <v>0</v>
      </c>
      <c r="DP157" s="37">
        <v>0</v>
      </c>
      <c r="DQ157" s="37">
        <v>0</v>
      </c>
      <c r="DR157" s="37">
        <v>0</v>
      </c>
      <c r="DS157" s="37">
        <v>0</v>
      </c>
      <c r="DT157" s="37">
        <v>0</v>
      </c>
      <c r="DU157" s="37">
        <v>0</v>
      </c>
      <c r="DV157" s="37">
        <v>0</v>
      </c>
      <c r="DW157" s="37">
        <v>0</v>
      </c>
      <c r="DX157" s="37">
        <f t="shared" si="15"/>
        <v>0</v>
      </c>
      <c r="DY157" s="37">
        <v>0</v>
      </c>
      <c r="DZ157" s="37">
        <v>0</v>
      </c>
      <c r="EA157" s="37">
        <f>SUM(DY157:DZ157)</f>
        <v>0</v>
      </c>
      <c r="EB157" s="37">
        <v>0</v>
      </c>
      <c r="EC157" s="37">
        <v>0</v>
      </c>
      <c r="ED157" s="37">
        <f>SUM(EB157:EC157)</f>
        <v>0</v>
      </c>
      <c r="EE157" s="37">
        <v>0</v>
      </c>
      <c r="EF157" s="37">
        <v>0</v>
      </c>
      <c r="EG157" s="37">
        <f>SUM(ED157:EF157)</f>
        <v>0</v>
      </c>
      <c r="EH157" s="37">
        <v>0</v>
      </c>
      <c r="EI157" s="37">
        <v>0</v>
      </c>
      <c r="EJ157" s="37">
        <f>SUM(EH157:EI157)</f>
        <v>0</v>
      </c>
      <c r="EK157" s="37">
        <f t="shared" si="16"/>
        <v>0</v>
      </c>
      <c r="EL157" s="37">
        <f t="shared" si="17"/>
        <v>0</v>
      </c>
    </row>
    <row r="158" spans="1:142" ht="12.75" customHeight="1">
      <c r="A158" s="24" t="s">
        <v>573</v>
      </c>
      <c r="B158" s="11" t="s">
        <v>574</v>
      </c>
      <c r="C158" s="4" t="s">
        <v>575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7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37">
        <v>0</v>
      </c>
      <c r="AY158" s="37">
        <v>0</v>
      </c>
      <c r="AZ158" s="37">
        <v>0</v>
      </c>
      <c r="BA158" s="37">
        <v>0</v>
      </c>
      <c r="BB158" s="37">
        <v>0</v>
      </c>
      <c r="BC158" s="37">
        <v>0</v>
      </c>
      <c r="BD158" s="37">
        <v>0</v>
      </c>
      <c r="BE158" s="37">
        <v>0</v>
      </c>
      <c r="BF158" s="37">
        <v>0</v>
      </c>
      <c r="BG158" s="37">
        <v>0</v>
      </c>
      <c r="BH158" s="37">
        <v>0</v>
      </c>
      <c r="BI158" s="37">
        <v>0</v>
      </c>
      <c r="BJ158" s="37">
        <v>0</v>
      </c>
      <c r="BK158" s="37">
        <v>0</v>
      </c>
      <c r="BL158" s="37">
        <v>0</v>
      </c>
      <c r="BM158" s="37">
        <v>0</v>
      </c>
      <c r="BN158" s="37">
        <v>0</v>
      </c>
      <c r="BO158" s="37">
        <v>0</v>
      </c>
      <c r="BP158" s="37">
        <v>0</v>
      </c>
      <c r="BQ158" s="37">
        <v>0</v>
      </c>
      <c r="BR158" s="37">
        <v>0</v>
      </c>
      <c r="BS158" s="37">
        <v>0</v>
      </c>
      <c r="BT158" s="37">
        <v>0</v>
      </c>
      <c r="BU158" s="37">
        <v>0</v>
      </c>
      <c r="BV158" s="37">
        <v>0</v>
      </c>
      <c r="BW158" s="37">
        <v>0</v>
      </c>
      <c r="BX158" s="37">
        <v>0</v>
      </c>
      <c r="BY158" s="37">
        <v>0</v>
      </c>
      <c r="BZ158" s="37">
        <v>0</v>
      </c>
      <c r="CA158" s="37">
        <v>0</v>
      </c>
      <c r="CB158" s="37">
        <v>0</v>
      </c>
      <c r="CC158" s="37">
        <v>0</v>
      </c>
      <c r="CD158" s="37">
        <v>0</v>
      </c>
      <c r="CE158" s="37">
        <v>0</v>
      </c>
      <c r="CF158" s="37">
        <v>0</v>
      </c>
      <c r="CG158" s="37">
        <v>0</v>
      </c>
      <c r="CH158" s="37">
        <v>0</v>
      </c>
      <c r="CI158" s="37">
        <v>0</v>
      </c>
      <c r="CJ158" s="37">
        <v>0</v>
      </c>
      <c r="CK158" s="37">
        <v>0</v>
      </c>
      <c r="CL158" s="37">
        <v>0</v>
      </c>
      <c r="CM158" s="37">
        <v>0</v>
      </c>
      <c r="CN158" s="37">
        <v>0</v>
      </c>
      <c r="CO158" s="37">
        <v>0</v>
      </c>
      <c r="CP158" s="37">
        <v>0</v>
      </c>
      <c r="CQ158" s="37">
        <v>0</v>
      </c>
      <c r="CR158" s="37">
        <v>0</v>
      </c>
      <c r="CS158" s="37">
        <v>0</v>
      </c>
      <c r="CT158" s="37">
        <v>0</v>
      </c>
      <c r="CU158" s="37">
        <v>0</v>
      </c>
      <c r="CV158" s="37">
        <v>0</v>
      </c>
      <c r="CW158" s="37">
        <v>0</v>
      </c>
      <c r="CX158" s="37">
        <v>0</v>
      </c>
      <c r="CY158" s="37">
        <v>0</v>
      </c>
      <c r="CZ158" s="37">
        <v>0</v>
      </c>
      <c r="DA158" s="37">
        <v>0</v>
      </c>
      <c r="DB158" s="37">
        <v>0</v>
      </c>
      <c r="DC158" s="37">
        <v>0</v>
      </c>
      <c r="DD158" s="37">
        <v>0</v>
      </c>
      <c r="DE158" s="37">
        <v>0</v>
      </c>
      <c r="DF158" s="37">
        <v>0</v>
      </c>
      <c r="DG158" s="37">
        <v>0</v>
      </c>
      <c r="DH158" s="37">
        <v>0</v>
      </c>
      <c r="DI158" s="37">
        <v>0</v>
      </c>
      <c r="DJ158" s="37">
        <v>0</v>
      </c>
      <c r="DK158" s="37">
        <v>0</v>
      </c>
      <c r="DL158" s="37">
        <v>0</v>
      </c>
      <c r="DM158" s="37">
        <v>0</v>
      </c>
      <c r="DN158" s="37">
        <v>0</v>
      </c>
      <c r="DO158" s="37">
        <v>0</v>
      </c>
      <c r="DP158" s="37">
        <v>0</v>
      </c>
      <c r="DQ158" s="37">
        <v>0</v>
      </c>
      <c r="DR158" s="37">
        <v>0</v>
      </c>
      <c r="DS158" s="37">
        <v>0</v>
      </c>
      <c r="DT158" s="37">
        <v>0</v>
      </c>
      <c r="DU158" s="37">
        <v>0</v>
      </c>
      <c r="DV158" s="37">
        <v>0</v>
      </c>
      <c r="DW158" s="37">
        <v>0</v>
      </c>
      <c r="DX158" s="37">
        <f t="shared" si="15"/>
        <v>0</v>
      </c>
      <c r="DY158" s="37">
        <v>0</v>
      </c>
      <c r="DZ158" s="37">
        <v>0</v>
      </c>
      <c r="EA158" s="37">
        <f>SUM(DY158:DZ158)</f>
        <v>0</v>
      </c>
      <c r="EB158" s="37">
        <v>0</v>
      </c>
      <c r="EC158" s="37">
        <v>0</v>
      </c>
      <c r="ED158" s="37">
        <f>SUM(EB158:EC158)</f>
        <v>0</v>
      </c>
      <c r="EE158" s="37">
        <v>0</v>
      </c>
      <c r="EF158" s="37">
        <v>0</v>
      </c>
      <c r="EG158" s="37">
        <f>SUM(ED158:EF158)</f>
        <v>0</v>
      </c>
      <c r="EH158" s="37">
        <v>0</v>
      </c>
      <c r="EI158" s="37">
        <v>0</v>
      </c>
      <c r="EJ158" s="37">
        <f>SUM(EH158:EI158)</f>
        <v>0</v>
      </c>
      <c r="EK158" s="37">
        <f t="shared" si="16"/>
        <v>0</v>
      </c>
      <c r="EL158" s="37">
        <f t="shared" si="17"/>
        <v>0</v>
      </c>
    </row>
    <row r="159" spans="1:142" ht="12.75" customHeight="1">
      <c r="A159" s="24" t="s">
        <v>576</v>
      </c>
      <c r="B159" s="11" t="s">
        <v>577</v>
      </c>
      <c r="C159" s="4" t="s">
        <v>578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0</v>
      </c>
      <c r="AT159" s="37">
        <v>0</v>
      </c>
      <c r="AU159" s="37">
        <v>0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0</v>
      </c>
      <c r="BL159" s="37">
        <v>0</v>
      </c>
      <c r="BM159" s="37">
        <v>0</v>
      </c>
      <c r="BN159" s="37">
        <v>0</v>
      </c>
      <c r="BO159" s="37">
        <v>0</v>
      </c>
      <c r="BP159" s="37">
        <v>0</v>
      </c>
      <c r="BQ159" s="37">
        <v>0</v>
      </c>
      <c r="BR159" s="37">
        <v>0</v>
      </c>
      <c r="BS159" s="37">
        <v>0</v>
      </c>
      <c r="BT159" s="37">
        <v>0</v>
      </c>
      <c r="BU159" s="37">
        <v>0</v>
      </c>
      <c r="BV159" s="37">
        <v>0</v>
      </c>
      <c r="BW159" s="37">
        <v>0</v>
      </c>
      <c r="BX159" s="37">
        <v>0</v>
      </c>
      <c r="BY159" s="37">
        <v>0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7">
        <v>0</v>
      </c>
      <c r="DA159" s="37">
        <v>0</v>
      </c>
      <c r="DB159" s="37">
        <v>0</v>
      </c>
      <c r="DC159" s="37">
        <v>0</v>
      </c>
      <c r="DD159" s="37">
        <v>0</v>
      </c>
      <c r="DE159" s="37">
        <v>0</v>
      </c>
      <c r="DF159" s="37">
        <v>0</v>
      </c>
      <c r="DG159" s="37">
        <v>0</v>
      </c>
      <c r="DH159" s="37">
        <v>0</v>
      </c>
      <c r="DI159" s="37">
        <v>0</v>
      </c>
      <c r="DJ159" s="37">
        <v>0</v>
      </c>
      <c r="DK159" s="37">
        <v>0</v>
      </c>
      <c r="DL159" s="37">
        <v>0</v>
      </c>
      <c r="DM159" s="37">
        <v>0</v>
      </c>
      <c r="DN159" s="37">
        <v>0</v>
      </c>
      <c r="DO159" s="37">
        <v>0</v>
      </c>
      <c r="DP159" s="37">
        <v>0</v>
      </c>
      <c r="DQ159" s="37">
        <v>0</v>
      </c>
      <c r="DR159" s="37">
        <v>0</v>
      </c>
      <c r="DS159" s="37">
        <v>0</v>
      </c>
      <c r="DT159" s="37">
        <v>0</v>
      </c>
      <c r="DU159" s="37">
        <v>0</v>
      </c>
      <c r="DV159" s="37">
        <v>0</v>
      </c>
      <c r="DW159" s="37">
        <v>0</v>
      </c>
      <c r="DX159" s="37">
        <f t="shared" si="15"/>
        <v>0</v>
      </c>
      <c r="DY159" s="37">
        <v>0</v>
      </c>
      <c r="DZ159" s="37">
        <v>0</v>
      </c>
      <c r="EA159" s="37">
        <f>SUM(DY159:DZ159)</f>
        <v>0</v>
      </c>
      <c r="EB159" s="37">
        <v>0</v>
      </c>
      <c r="EC159" s="37">
        <v>0</v>
      </c>
      <c r="ED159" s="37">
        <f>SUM(EB159:EC159)</f>
        <v>0</v>
      </c>
      <c r="EE159" s="37">
        <v>0</v>
      </c>
      <c r="EF159" s="37">
        <v>0</v>
      </c>
      <c r="EG159" s="37">
        <f>SUM(ED159:EF159)</f>
        <v>0</v>
      </c>
      <c r="EH159" s="37">
        <v>0</v>
      </c>
      <c r="EI159" s="37">
        <v>0</v>
      </c>
      <c r="EJ159" s="37">
        <f>SUM(EH159:EI159)</f>
        <v>0</v>
      </c>
      <c r="EK159" s="37">
        <f t="shared" si="16"/>
        <v>0</v>
      </c>
      <c r="EL159" s="37">
        <f t="shared" si="17"/>
        <v>0</v>
      </c>
    </row>
    <row r="160" spans="1:142" ht="12.75" customHeight="1">
      <c r="A160" s="24" t="s">
        <v>579</v>
      </c>
      <c r="B160" s="11" t="s">
        <v>580</v>
      </c>
      <c r="C160" s="4" t="s">
        <v>581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7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37">
        <v>0</v>
      </c>
      <c r="AT160" s="37">
        <v>0</v>
      </c>
      <c r="AU160" s="37">
        <v>0</v>
      </c>
      <c r="AV160" s="37">
        <v>0</v>
      </c>
      <c r="AW160" s="37">
        <v>0</v>
      </c>
      <c r="AX160" s="37">
        <v>0</v>
      </c>
      <c r="AY160" s="37">
        <v>0</v>
      </c>
      <c r="AZ160" s="37">
        <v>0</v>
      </c>
      <c r="BA160" s="37">
        <v>0</v>
      </c>
      <c r="BB160" s="37">
        <v>0</v>
      </c>
      <c r="BC160" s="37">
        <v>0</v>
      </c>
      <c r="BD160" s="37">
        <v>0</v>
      </c>
      <c r="BE160" s="37">
        <v>0</v>
      </c>
      <c r="BF160" s="37">
        <v>0</v>
      </c>
      <c r="BG160" s="37">
        <v>0</v>
      </c>
      <c r="BH160" s="37">
        <v>0</v>
      </c>
      <c r="BI160" s="37">
        <v>0</v>
      </c>
      <c r="BJ160" s="37">
        <v>0</v>
      </c>
      <c r="BK160" s="37">
        <v>0</v>
      </c>
      <c r="BL160" s="37">
        <v>0</v>
      </c>
      <c r="BM160" s="37">
        <v>0</v>
      </c>
      <c r="BN160" s="37">
        <v>0</v>
      </c>
      <c r="BO160" s="37">
        <v>0</v>
      </c>
      <c r="BP160" s="37">
        <v>0</v>
      </c>
      <c r="BQ160" s="37">
        <v>0</v>
      </c>
      <c r="BR160" s="37">
        <v>0</v>
      </c>
      <c r="BS160" s="37">
        <v>0</v>
      </c>
      <c r="BT160" s="37">
        <v>0</v>
      </c>
      <c r="BU160" s="37">
        <v>0</v>
      </c>
      <c r="BV160" s="37">
        <v>0</v>
      </c>
      <c r="BW160" s="37">
        <v>0</v>
      </c>
      <c r="BX160" s="37">
        <v>0</v>
      </c>
      <c r="BY160" s="37">
        <v>0</v>
      </c>
      <c r="BZ160" s="37">
        <v>0</v>
      </c>
      <c r="CA160" s="37">
        <v>0</v>
      </c>
      <c r="CB160" s="37">
        <v>0</v>
      </c>
      <c r="CC160" s="37">
        <v>0</v>
      </c>
      <c r="CD160" s="37">
        <v>0</v>
      </c>
      <c r="CE160" s="37">
        <v>0</v>
      </c>
      <c r="CF160" s="37">
        <v>0</v>
      </c>
      <c r="CG160" s="37">
        <v>0</v>
      </c>
      <c r="CH160" s="37">
        <v>0</v>
      </c>
      <c r="CI160" s="37">
        <v>0</v>
      </c>
      <c r="CJ160" s="37">
        <v>0</v>
      </c>
      <c r="CK160" s="37">
        <v>0</v>
      </c>
      <c r="CL160" s="37">
        <v>0</v>
      </c>
      <c r="CM160" s="37">
        <v>0</v>
      </c>
      <c r="CN160" s="37">
        <v>0</v>
      </c>
      <c r="CO160" s="37">
        <v>0</v>
      </c>
      <c r="CP160" s="37">
        <v>0</v>
      </c>
      <c r="CQ160" s="37">
        <v>0</v>
      </c>
      <c r="CR160" s="37">
        <v>0</v>
      </c>
      <c r="CS160" s="37">
        <v>0</v>
      </c>
      <c r="CT160" s="37">
        <v>0</v>
      </c>
      <c r="CU160" s="37">
        <v>0</v>
      </c>
      <c r="CV160" s="37">
        <v>0</v>
      </c>
      <c r="CW160" s="37">
        <v>0</v>
      </c>
      <c r="CX160" s="37">
        <v>0</v>
      </c>
      <c r="CY160" s="37">
        <v>0</v>
      </c>
      <c r="CZ160" s="37">
        <v>0</v>
      </c>
      <c r="DA160" s="37">
        <v>0</v>
      </c>
      <c r="DB160" s="37">
        <v>0</v>
      </c>
      <c r="DC160" s="37">
        <v>0</v>
      </c>
      <c r="DD160" s="37">
        <v>0</v>
      </c>
      <c r="DE160" s="37">
        <v>0</v>
      </c>
      <c r="DF160" s="37">
        <v>0</v>
      </c>
      <c r="DG160" s="37">
        <v>0</v>
      </c>
      <c r="DH160" s="37">
        <v>0</v>
      </c>
      <c r="DI160" s="37">
        <v>0</v>
      </c>
      <c r="DJ160" s="37">
        <v>0</v>
      </c>
      <c r="DK160" s="37">
        <v>0</v>
      </c>
      <c r="DL160" s="37">
        <v>0</v>
      </c>
      <c r="DM160" s="37">
        <v>0</v>
      </c>
      <c r="DN160" s="37">
        <v>0</v>
      </c>
      <c r="DO160" s="37">
        <v>0</v>
      </c>
      <c r="DP160" s="37">
        <v>0</v>
      </c>
      <c r="DQ160" s="37">
        <v>0</v>
      </c>
      <c r="DR160" s="37">
        <v>0</v>
      </c>
      <c r="DS160" s="37">
        <v>0</v>
      </c>
      <c r="DT160" s="37">
        <v>0</v>
      </c>
      <c r="DU160" s="37">
        <v>0</v>
      </c>
      <c r="DV160" s="37">
        <v>0</v>
      </c>
      <c r="DW160" s="37">
        <v>0</v>
      </c>
      <c r="DX160" s="37">
        <f t="shared" si="15"/>
        <v>0</v>
      </c>
      <c r="DY160" s="37">
        <v>0</v>
      </c>
      <c r="DZ160" s="37">
        <v>0</v>
      </c>
      <c r="EA160" s="37">
        <f>SUM(DY160:DZ160)</f>
        <v>0</v>
      </c>
      <c r="EB160" s="37">
        <v>0</v>
      </c>
      <c r="EC160" s="37">
        <v>0</v>
      </c>
      <c r="ED160" s="37">
        <f>SUM(EB160:EC160)</f>
        <v>0</v>
      </c>
      <c r="EE160" s="37">
        <v>0</v>
      </c>
      <c r="EF160" s="37">
        <v>0</v>
      </c>
      <c r="EG160" s="37">
        <f>SUM(ED160:EF160)</f>
        <v>0</v>
      </c>
      <c r="EH160" s="37">
        <v>0</v>
      </c>
      <c r="EI160" s="37">
        <v>0</v>
      </c>
      <c r="EJ160" s="37">
        <f>SUM(EH160:EI160)</f>
        <v>0</v>
      </c>
      <c r="EK160" s="37">
        <f t="shared" si="16"/>
        <v>0</v>
      </c>
      <c r="EL160" s="37">
        <f t="shared" si="17"/>
        <v>0</v>
      </c>
    </row>
    <row r="161" spans="1:142" ht="12.75" customHeight="1">
      <c r="A161" s="24" t="s">
        <v>582</v>
      </c>
      <c r="B161" s="11" t="s">
        <v>583</v>
      </c>
      <c r="C161" s="4" t="s">
        <v>584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  <c r="AU161" s="37">
        <v>0</v>
      </c>
      <c r="AV161" s="37">
        <v>0</v>
      </c>
      <c r="AW161" s="37">
        <v>0</v>
      </c>
      <c r="AX161" s="37">
        <v>0</v>
      </c>
      <c r="AY161" s="37">
        <v>0</v>
      </c>
      <c r="AZ161" s="37">
        <v>0</v>
      </c>
      <c r="BA161" s="37">
        <v>0</v>
      </c>
      <c r="BB161" s="37">
        <v>0</v>
      </c>
      <c r="BC161" s="37">
        <v>0</v>
      </c>
      <c r="BD161" s="37">
        <v>0</v>
      </c>
      <c r="BE161" s="37">
        <v>0</v>
      </c>
      <c r="BF161" s="37">
        <v>0</v>
      </c>
      <c r="BG161" s="37">
        <v>0</v>
      </c>
      <c r="BH161" s="37">
        <v>0</v>
      </c>
      <c r="BI161" s="37">
        <v>0</v>
      </c>
      <c r="BJ161" s="37">
        <v>0</v>
      </c>
      <c r="BK161" s="37">
        <v>0</v>
      </c>
      <c r="BL161" s="37">
        <v>0</v>
      </c>
      <c r="BM161" s="37">
        <v>0</v>
      </c>
      <c r="BN161" s="37">
        <v>0</v>
      </c>
      <c r="BO161" s="37">
        <v>0</v>
      </c>
      <c r="BP161" s="37">
        <v>0</v>
      </c>
      <c r="BQ161" s="37">
        <v>0</v>
      </c>
      <c r="BR161" s="37">
        <v>0</v>
      </c>
      <c r="BS161" s="37">
        <v>0</v>
      </c>
      <c r="BT161" s="37">
        <v>0</v>
      </c>
      <c r="BU161" s="37">
        <v>0</v>
      </c>
      <c r="BV161" s="37">
        <v>0</v>
      </c>
      <c r="BW161" s="37">
        <v>0</v>
      </c>
      <c r="BX161" s="37">
        <v>0</v>
      </c>
      <c r="BY161" s="37">
        <v>0</v>
      </c>
      <c r="BZ161" s="37">
        <v>0</v>
      </c>
      <c r="CA161" s="37">
        <v>0</v>
      </c>
      <c r="CB161" s="37">
        <v>0</v>
      </c>
      <c r="CC161" s="37">
        <v>0</v>
      </c>
      <c r="CD161" s="37">
        <v>0</v>
      </c>
      <c r="CE161" s="37">
        <v>0</v>
      </c>
      <c r="CF161" s="37">
        <v>0</v>
      </c>
      <c r="CG161" s="37">
        <v>0</v>
      </c>
      <c r="CH161" s="37">
        <v>0</v>
      </c>
      <c r="CI161" s="37">
        <v>0</v>
      </c>
      <c r="CJ161" s="37">
        <v>0</v>
      </c>
      <c r="CK161" s="37">
        <v>0</v>
      </c>
      <c r="CL161" s="37">
        <v>0</v>
      </c>
      <c r="CM161" s="37">
        <v>0</v>
      </c>
      <c r="CN161" s="37">
        <v>0</v>
      </c>
      <c r="CO161" s="37">
        <v>0</v>
      </c>
      <c r="CP161" s="37">
        <v>0</v>
      </c>
      <c r="CQ161" s="37">
        <v>0</v>
      </c>
      <c r="CR161" s="37">
        <v>0</v>
      </c>
      <c r="CS161" s="37">
        <v>0</v>
      </c>
      <c r="CT161" s="37">
        <v>0</v>
      </c>
      <c r="CU161" s="37">
        <v>0</v>
      </c>
      <c r="CV161" s="37">
        <v>0</v>
      </c>
      <c r="CW161" s="37">
        <v>0</v>
      </c>
      <c r="CX161" s="37">
        <v>0</v>
      </c>
      <c r="CY161" s="37">
        <v>0</v>
      </c>
      <c r="CZ161" s="37">
        <v>0</v>
      </c>
      <c r="DA161" s="37">
        <v>0</v>
      </c>
      <c r="DB161" s="37">
        <v>0</v>
      </c>
      <c r="DC161" s="37">
        <v>0</v>
      </c>
      <c r="DD161" s="37">
        <v>0</v>
      </c>
      <c r="DE161" s="37">
        <v>0</v>
      </c>
      <c r="DF161" s="37">
        <v>0</v>
      </c>
      <c r="DG161" s="37">
        <v>0</v>
      </c>
      <c r="DH161" s="37">
        <v>0</v>
      </c>
      <c r="DI161" s="37">
        <v>0</v>
      </c>
      <c r="DJ161" s="37">
        <v>0</v>
      </c>
      <c r="DK161" s="37">
        <v>0</v>
      </c>
      <c r="DL161" s="37">
        <v>0</v>
      </c>
      <c r="DM161" s="37">
        <v>0</v>
      </c>
      <c r="DN161" s="37">
        <v>0</v>
      </c>
      <c r="DO161" s="37">
        <v>0</v>
      </c>
      <c r="DP161" s="37">
        <v>0</v>
      </c>
      <c r="DQ161" s="37">
        <v>0</v>
      </c>
      <c r="DR161" s="37">
        <v>0</v>
      </c>
      <c r="DS161" s="37">
        <v>0</v>
      </c>
      <c r="DT161" s="37">
        <v>0</v>
      </c>
      <c r="DU161" s="37">
        <v>0</v>
      </c>
      <c r="DV161" s="37">
        <v>0</v>
      </c>
      <c r="DW161" s="37">
        <v>0</v>
      </c>
      <c r="DX161" s="37">
        <f t="shared" si="15"/>
        <v>0</v>
      </c>
      <c r="DY161" s="37">
        <v>0</v>
      </c>
      <c r="DZ161" s="37">
        <v>0</v>
      </c>
      <c r="EA161" s="37">
        <f>SUM(DY161:DZ161)</f>
        <v>0</v>
      </c>
      <c r="EB161" s="37">
        <v>0</v>
      </c>
      <c r="EC161" s="37">
        <v>0</v>
      </c>
      <c r="ED161" s="37">
        <f>SUM(EB161:EC161)</f>
        <v>0</v>
      </c>
      <c r="EE161" s="37">
        <v>0</v>
      </c>
      <c r="EF161" s="37">
        <v>0</v>
      </c>
      <c r="EG161" s="37">
        <f>SUM(ED161:EF161)</f>
        <v>0</v>
      </c>
      <c r="EH161" s="37">
        <v>0</v>
      </c>
      <c r="EI161" s="37">
        <v>0</v>
      </c>
      <c r="EJ161" s="37">
        <f>SUM(EH161:EI161)</f>
        <v>0</v>
      </c>
      <c r="EK161" s="37">
        <f t="shared" si="16"/>
        <v>0</v>
      </c>
      <c r="EL161" s="37">
        <f t="shared" si="17"/>
        <v>0</v>
      </c>
    </row>
    <row r="162" spans="1:142" ht="12.75" customHeight="1">
      <c r="A162" s="24" t="s">
        <v>585</v>
      </c>
      <c r="B162" s="11" t="s">
        <v>586</v>
      </c>
      <c r="C162" s="4" t="s">
        <v>587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0</v>
      </c>
      <c r="AU162" s="37">
        <v>0</v>
      </c>
      <c r="AV162" s="37">
        <v>0</v>
      </c>
      <c r="AW162" s="37">
        <v>0</v>
      </c>
      <c r="AX162" s="37">
        <v>0</v>
      </c>
      <c r="AY162" s="37">
        <v>0</v>
      </c>
      <c r="AZ162" s="37">
        <v>0</v>
      </c>
      <c r="BA162" s="37">
        <v>0</v>
      </c>
      <c r="BB162" s="37">
        <v>0</v>
      </c>
      <c r="BC162" s="37">
        <v>0</v>
      </c>
      <c r="BD162" s="37">
        <v>0</v>
      </c>
      <c r="BE162" s="37">
        <v>0</v>
      </c>
      <c r="BF162" s="37">
        <v>0</v>
      </c>
      <c r="BG162" s="37">
        <v>0</v>
      </c>
      <c r="BH162" s="37">
        <v>0</v>
      </c>
      <c r="BI162" s="37">
        <v>0</v>
      </c>
      <c r="BJ162" s="37">
        <v>0</v>
      </c>
      <c r="BK162" s="37">
        <v>0</v>
      </c>
      <c r="BL162" s="37">
        <v>0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7">
        <v>0</v>
      </c>
      <c r="DA162" s="37">
        <v>0</v>
      </c>
      <c r="DB162" s="37">
        <v>0</v>
      </c>
      <c r="DC162" s="37">
        <v>0</v>
      </c>
      <c r="DD162" s="37">
        <v>0</v>
      </c>
      <c r="DE162" s="37">
        <v>0</v>
      </c>
      <c r="DF162" s="37">
        <v>0</v>
      </c>
      <c r="DG162" s="37">
        <v>0</v>
      </c>
      <c r="DH162" s="37">
        <v>0</v>
      </c>
      <c r="DI162" s="37">
        <v>0</v>
      </c>
      <c r="DJ162" s="37">
        <v>0</v>
      </c>
      <c r="DK162" s="37">
        <v>0</v>
      </c>
      <c r="DL162" s="37">
        <v>0</v>
      </c>
      <c r="DM162" s="37">
        <v>0</v>
      </c>
      <c r="DN162" s="37">
        <v>0</v>
      </c>
      <c r="DO162" s="37">
        <v>0</v>
      </c>
      <c r="DP162" s="37">
        <v>0</v>
      </c>
      <c r="DQ162" s="37">
        <v>0</v>
      </c>
      <c r="DR162" s="37">
        <v>0</v>
      </c>
      <c r="DS162" s="37">
        <v>0</v>
      </c>
      <c r="DT162" s="37">
        <v>0</v>
      </c>
      <c r="DU162" s="37">
        <v>0</v>
      </c>
      <c r="DV162" s="37">
        <v>0</v>
      </c>
      <c r="DW162" s="37">
        <v>0</v>
      </c>
      <c r="DX162" s="37">
        <f t="shared" si="15"/>
        <v>0</v>
      </c>
      <c r="DY162" s="37">
        <v>0</v>
      </c>
      <c r="DZ162" s="37">
        <v>0</v>
      </c>
      <c r="EA162" s="37">
        <f>SUM(DY162:DZ162)</f>
        <v>0</v>
      </c>
      <c r="EB162" s="37">
        <v>0</v>
      </c>
      <c r="EC162" s="37">
        <v>0</v>
      </c>
      <c r="ED162" s="37">
        <f>SUM(EB162:EC162)</f>
        <v>0</v>
      </c>
      <c r="EE162" s="37">
        <v>0</v>
      </c>
      <c r="EF162" s="37">
        <v>0</v>
      </c>
      <c r="EG162" s="37">
        <f>SUM(ED162:EF162)</f>
        <v>0</v>
      </c>
      <c r="EH162" s="37">
        <v>0</v>
      </c>
      <c r="EI162" s="37">
        <v>0</v>
      </c>
      <c r="EJ162" s="37">
        <f>SUM(EH162:EI162)</f>
        <v>0</v>
      </c>
      <c r="EK162" s="37">
        <f t="shared" si="16"/>
        <v>0</v>
      </c>
      <c r="EL162" s="37">
        <f t="shared" si="17"/>
        <v>0</v>
      </c>
    </row>
    <row r="163" spans="1:142" ht="12.75" customHeight="1">
      <c r="A163" s="24" t="s">
        <v>588</v>
      </c>
      <c r="B163" s="11" t="s">
        <v>589</v>
      </c>
      <c r="C163" s="4" t="s">
        <v>590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  <c r="AU163" s="37">
        <v>0</v>
      </c>
      <c r="AV163" s="37">
        <v>0</v>
      </c>
      <c r="AW163" s="37">
        <v>0</v>
      </c>
      <c r="AX163" s="37">
        <v>0</v>
      </c>
      <c r="AY163" s="37">
        <v>0</v>
      </c>
      <c r="AZ163" s="37">
        <v>0</v>
      </c>
      <c r="BA163" s="37">
        <v>0</v>
      </c>
      <c r="BB163" s="37">
        <v>0</v>
      </c>
      <c r="BC163" s="37">
        <v>0</v>
      </c>
      <c r="BD163" s="37">
        <v>0</v>
      </c>
      <c r="BE163" s="37">
        <v>0</v>
      </c>
      <c r="BF163" s="37">
        <v>0</v>
      </c>
      <c r="BG163" s="37">
        <v>0</v>
      </c>
      <c r="BH163" s="37">
        <v>0</v>
      </c>
      <c r="BI163" s="37">
        <v>0</v>
      </c>
      <c r="BJ163" s="37">
        <v>0</v>
      </c>
      <c r="BK163" s="37">
        <v>0</v>
      </c>
      <c r="BL163" s="37">
        <v>0</v>
      </c>
      <c r="BM163" s="37">
        <v>0</v>
      </c>
      <c r="BN163" s="37">
        <v>0</v>
      </c>
      <c r="BO163" s="37">
        <v>0</v>
      </c>
      <c r="BP163" s="37">
        <v>0</v>
      </c>
      <c r="BQ163" s="37">
        <v>0</v>
      </c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0</v>
      </c>
      <c r="BX163" s="37">
        <v>0</v>
      </c>
      <c r="BY163" s="37">
        <v>0</v>
      </c>
      <c r="BZ163" s="37">
        <v>0</v>
      </c>
      <c r="CA163" s="37">
        <v>0</v>
      </c>
      <c r="CB163" s="37">
        <v>0</v>
      </c>
      <c r="CC163" s="37">
        <v>0</v>
      </c>
      <c r="CD163" s="37">
        <v>0</v>
      </c>
      <c r="CE163" s="37">
        <v>0</v>
      </c>
      <c r="CF163" s="37">
        <v>0</v>
      </c>
      <c r="CG163" s="37">
        <v>0</v>
      </c>
      <c r="CH163" s="37">
        <v>0</v>
      </c>
      <c r="CI163" s="37">
        <v>0</v>
      </c>
      <c r="CJ163" s="37">
        <v>0</v>
      </c>
      <c r="CK163" s="37">
        <v>0</v>
      </c>
      <c r="CL163" s="37">
        <v>0</v>
      </c>
      <c r="CM163" s="37">
        <v>0</v>
      </c>
      <c r="CN163" s="37">
        <v>0</v>
      </c>
      <c r="CO163" s="37">
        <v>0</v>
      </c>
      <c r="CP163" s="37">
        <v>0</v>
      </c>
      <c r="CQ163" s="37">
        <v>0</v>
      </c>
      <c r="CR163" s="37">
        <v>0</v>
      </c>
      <c r="CS163" s="37">
        <v>0</v>
      </c>
      <c r="CT163" s="37">
        <v>0</v>
      </c>
      <c r="CU163" s="37">
        <v>0</v>
      </c>
      <c r="CV163" s="37">
        <v>0</v>
      </c>
      <c r="CW163" s="37">
        <v>0</v>
      </c>
      <c r="CX163" s="37">
        <v>0</v>
      </c>
      <c r="CY163" s="37">
        <v>0</v>
      </c>
      <c r="CZ163" s="37">
        <v>0</v>
      </c>
      <c r="DA163" s="37">
        <v>0</v>
      </c>
      <c r="DB163" s="37">
        <v>0</v>
      </c>
      <c r="DC163" s="37">
        <v>0</v>
      </c>
      <c r="DD163" s="37">
        <v>0</v>
      </c>
      <c r="DE163" s="37">
        <v>0</v>
      </c>
      <c r="DF163" s="37">
        <v>0</v>
      </c>
      <c r="DG163" s="37">
        <v>0</v>
      </c>
      <c r="DH163" s="37">
        <v>0</v>
      </c>
      <c r="DI163" s="37">
        <v>0</v>
      </c>
      <c r="DJ163" s="37">
        <v>0</v>
      </c>
      <c r="DK163" s="37">
        <v>0</v>
      </c>
      <c r="DL163" s="37">
        <v>0</v>
      </c>
      <c r="DM163" s="37">
        <v>0</v>
      </c>
      <c r="DN163" s="37">
        <v>0</v>
      </c>
      <c r="DO163" s="37">
        <v>0</v>
      </c>
      <c r="DP163" s="37">
        <v>0</v>
      </c>
      <c r="DQ163" s="37">
        <v>0</v>
      </c>
      <c r="DR163" s="37">
        <v>0</v>
      </c>
      <c r="DS163" s="37">
        <v>0</v>
      </c>
      <c r="DT163" s="37">
        <v>0</v>
      </c>
      <c r="DU163" s="37">
        <v>0</v>
      </c>
      <c r="DV163" s="37">
        <v>0</v>
      </c>
      <c r="DW163" s="37">
        <v>0</v>
      </c>
      <c r="DX163" s="37">
        <f t="shared" si="15"/>
        <v>0</v>
      </c>
      <c r="DY163" s="37">
        <v>0</v>
      </c>
      <c r="DZ163" s="37">
        <v>0</v>
      </c>
      <c r="EA163" s="37">
        <f>SUM(DY163:DZ163)</f>
        <v>0</v>
      </c>
      <c r="EB163" s="37">
        <v>0</v>
      </c>
      <c r="EC163" s="37">
        <v>0</v>
      </c>
      <c r="ED163" s="37">
        <f>SUM(EB163:EC163)</f>
        <v>0</v>
      </c>
      <c r="EE163" s="37">
        <v>0</v>
      </c>
      <c r="EF163" s="37">
        <v>0</v>
      </c>
      <c r="EG163" s="37">
        <f>SUM(ED163:EF163)</f>
        <v>0</v>
      </c>
      <c r="EH163" s="37">
        <v>0</v>
      </c>
      <c r="EI163" s="37">
        <v>0</v>
      </c>
      <c r="EJ163" s="37">
        <f>SUM(EH163:EI163)</f>
        <v>0</v>
      </c>
      <c r="EK163" s="37">
        <f t="shared" si="16"/>
        <v>0</v>
      </c>
      <c r="EL163" s="37">
        <f t="shared" si="17"/>
        <v>0</v>
      </c>
    </row>
    <row r="164" spans="1:142" ht="12.75" customHeight="1">
      <c r="A164" s="24" t="s">
        <v>591</v>
      </c>
      <c r="B164" s="11" t="s">
        <v>592</v>
      </c>
      <c r="C164" s="4" t="s">
        <v>593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37">
        <v>0</v>
      </c>
      <c r="AT164" s="37">
        <v>0</v>
      </c>
      <c r="AU164" s="37">
        <v>0</v>
      </c>
      <c r="AV164" s="37">
        <v>0</v>
      </c>
      <c r="AW164" s="37">
        <v>0</v>
      </c>
      <c r="AX164" s="37">
        <v>0</v>
      </c>
      <c r="AY164" s="37">
        <v>0</v>
      </c>
      <c r="AZ164" s="37">
        <v>0</v>
      </c>
      <c r="BA164" s="37">
        <v>0</v>
      </c>
      <c r="BB164" s="37">
        <v>0</v>
      </c>
      <c r="BC164" s="37">
        <v>0</v>
      </c>
      <c r="BD164" s="37">
        <v>0</v>
      </c>
      <c r="BE164" s="37">
        <v>0</v>
      </c>
      <c r="BF164" s="37">
        <v>0</v>
      </c>
      <c r="BG164" s="37">
        <v>0</v>
      </c>
      <c r="BH164" s="37">
        <v>0</v>
      </c>
      <c r="BI164" s="37">
        <v>0</v>
      </c>
      <c r="BJ164" s="37">
        <v>0</v>
      </c>
      <c r="BK164" s="37">
        <v>0</v>
      </c>
      <c r="BL164" s="37">
        <v>0</v>
      </c>
      <c r="BM164" s="37">
        <v>0</v>
      </c>
      <c r="BN164" s="37">
        <v>0</v>
      </c>
      <c r="BO164" s="37">
        <v>0</v>
      </c>
      <c r="BP164" s="37">
        <v>0</v>
      </c>
      <c r="BQ164" s="37">
        <v>0</v>
      </c>
      <c r="BR164" s="37">
        <v>0</v>
      </c>
      <c r="BS164" s="37">
        <v>0</v>
      </c>
      <c r="BT164" s="37">
        <v>0</v>
      </c>
      <c r="BU164" s="37">
        <v>0</v>
      </c>
      <c r="BV164" s="37">
        <v>0</v>
      </c>
      <c r="BW164" s="37">
        <v>0</v>
      </c>
      <c r="BX164" s="37">
        <v>0</v>
      </c>
      <c r="BY164" s="37">
        <v>0</v>
      </c>
      <c r="BZ164" s="37">
        <v>0</v>
      </c>
      <c r="CA164" s="37">
        <v>0</v>
      </c>
      <c r="CB164" s="37">
        <v>0</v>
      </c>
      <c r="CC164" s="37">
        <v>0</v>
      </c>
      <c r="CD164" s="37">
        <v>0</v>
      </c>
      <c r="CE164" s="37">
        <v>0</v>
      </c>
      <c r="CF164" s="37">
        <v>0</v>
      </c>
      <c r="CG164" s="37">
        <v>0</v>
      </c>
      <c r="CH164" s="37">
        <v>0</v>
      </c>
      <c r="CI164" s="37">
        <v>0</v>
      </c>
      <c r="CJ164" s="37">
        <v>0</v>
      </c>
      <c r="CK164" s="37">
        <v>0</v>
      </c>
      <c r="CL164" s="37">
        <v>0</v>
      </c>
      <c r="CM164" s="37">
        <v>0</v>
      </c>
      <c r="CN164" s="37">
        <v>0</v>
      </c>
      <c r="CO164" s="37">
        <v>0</v>
      </c>
      <c r="CP164" s="37">
        <v>0</v>
      </c>
      <c r="CQ164" s="37">
        <v>0</v>
      </c>
      <c r="CR164" s="37">
        <v>0</v>
      </c>
      <c r="CS164" s="37">
        <v>0</v>
      </c>
      <c r="CT164" s="37">
        <v>0</v>
      </c>
      <c r="CU164" s="37">
        <v>0</v>
      </c>
      <c r="CV164" s="37">
        <v>0</v>
      </c>
      <c r="CW164" s="37">
        <v>0</v>
      </c>
      <c r="CX164" s="37">
        <v>0</v>
      </c>
      <c r="CY164" s="37">
        <v>0</v>
      </c>
      <c r="CZ164" s="37">
        <v>0</v>
      </c>
      <c r="DA164" s="37">
        <v>0</v>
      </c>
      <c r="DB164" s="37">
        <v>0</v>
      </c>
      <c r="DC164" s="37">
        <v>0</v>
      </c>
      <c r="DD164" s="37">
        <v>0</v>
      </c>
      <c r="DE164" s="37">
        <v>0</v>
      </c>
      <c r="DF164" s="37">
        <v>0</v>
      </c>
      <c r="DG164" s="37">
        <v>0</v>
      </c>
      <c r="DH164" s="37">
        <v>0</v>
      </c>
      <c r="DI164" s="37">
        <v>0</v>
      </c>
      <c r="DJ164" s="37">
        <v>0</v>
      </c>
      <c r="DK164" s="37">
        <v>0</v>
      </c>
      <c r="DL164" s="37">
        <v>0</v>
      </c>
      <c r="DM164" s="37">
        <v>0</v>
      </c>
      <c r="DN164" s="37">
        <v>0</v>
      </c>
      <c r="DO164" s="37">
        <v>0</v>
      </c>
      <c r="DP164" s="37">
        <v>0</v>
      </c>
      <c r="DQ164" s="37">
        <v>0</v>
      </c>
      <c r="DR164" s="37">
        <v>0</v>
      </c>
      <c r="DS164" s="37">
        <v>0</v>
      </c>
      <c r="DT164" s="37">
        <v>0</v>
      </c>
      <c r="DU164" s="37">
        <v>0</v>
      </c>
      <c r="DV164" s="37">
        <v>0</v>
      </c>
      <c r="DW164" s="37">
        <v>0</v>
      </c>
      <c r="DX164" s="37">
        <f t="shared" si="15"/>
        <v>0</v>
      </c>
      <c r="DY164" s="37">
        <v>0</v>
      </c>
      <c r="DZ164" s="37">
        <v>0</v>
      </c>
      <c r="EA164" s="37">
        <f>SUM(DY164:DZ164)</f>
        <v>0</v>
      </c>
      <c r="EB164" s="37">
        <v>0</v>
      </c>
      <c r="EC164" s="37">
        <v>0</v>
      </c>
      <c r="ED164" s="37">
        <f>SUM(EB164:EC164)</f>
        <v>0</v>
      </c>
      <c r="EE164" s="37">
        <v>0</v>
      </c>
      <c r="EF164" s="37">
        <v>0</v>
      </c>
      <c r="EG164" s="37">
        <f>SUM(ED164:EF164)</f>
        <v>0</v>
      </c>
      <c r="EH164" s="37">
        <v>0</v>
      </c>
      <c r="EI164" s="37">
        <v>0</v>
      </c>
      <c r="EJ164" s="37">
        <f>SUM(EH164:EI164)</f>
        <v>0</v>
      </c>
      <c r="EK164" s="37">
        <f t="shared" si="16"/>
        <v>0</v>
      </c>
      <c r="EL164" s="37">
        <f t="shared" si="17"/>
        <v>0</v>
      </c>
    </row>
    <row r="165" spans="1:142" ht="12.75" customHeight="1">
      <c r="A165" s="24" t="s">
        <v>594</v>
      </c>
      <c r="B165" s="11" t="s">
        <v>595</v>
      </c>
      <c r="C165" s="4" t="s">
        <v>596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0</v>
      </c>
      <c r="BI165" s="37">
        <v>0</v>
      </c>
      <c r="BJ165" s="37">
        <v>0</v>
      </c>
      <c r="BK165" s="37">
        <v>0</v>
      </c>
      <c r="BL165" s="37">
        <v>0</v>
      </c>
      <c r="BM165" s="37">
        <v>0</v>
      </c>
      <c r="BN165" s="37">
        <v>0</v>
      </c>
      <c r="BO165" s="37">
        <v>0</v>
      </c>
      <c r="BP165" s="37">
        <v>0</v>
      </c>
      <c r="BQ165" s="37">
        <v>0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7">
        <v>0</v>
      </c>
      <c r="DA165" s="37">
        <v>0</v>
      </c>
      <c r="DB165" s="37">
        <v>0</v>
      </c>
      <c r="DC165" s="37">
        <v>0</v>
      </c>
      <c r="DD165" s="37">
        <v>0</v>
      </c>
      <c r="DE165" s="37">
        <v>0</v>
      </c>
      <c r="DF165" s="37">
        <v>0</v>
      </c>
      <c r="DG165" s="37">
        <v>0</v>
      </c>
      <c r="DH165" s="37">
        <v>0</v>
      </c>
      <c r="DI165" s="37">
        <v>0</v>
      </c>
      <c r="DJ165" s="37">
        <v>0</v>
      </c>
      <c r="DK165" s="37">
        <v>0</v>
      </c>
      <c r="DL165" s="37">
        <v>0</v>
      </c>
      <c r="DM165" s="37">
        <v>0</v>
      </c>
      <c r="DN165" s="37">
        <v>0</v>
      </c>
      <c r="DO165" s="37">
        <v>0</v>
      </c>
      <c r="DP165" s="37">
        <v>0</v>
      </c>
      <c r="DQ165" s="37">
        <v>0</v>
      </c>
      <c r="DR165" s="37">
        <v>0</v>
      </c>
      <c r="DS165" s="37">
        <v>0</v>
      </c>
      <c r="DT165" s="37">
        <v>0</v>
      </c>
      <c r="DU165" s="37">
        <v>0</v>
      </c>
      <c r="DV165" s="37">
        <v>0</v>
      </c>
      <c r="DW165" s="37">
        <v>0</v>
      </c>
      <c r="DX165" s="37">
        <f t="shared" si="15"/>
        <v>0</v>
      </c>
      <c r="DY165" s="37">
        <v>0</v>
      </c>
      <c r="DZ165" s="37">
        <v>0</v>
      </c>
      <c r="EA165" s="37">
        <f>SUM(DY165:DZ165)</f>
        <v>0</v>
      </c>
      <c r="EB165" s="37">
        <v>0</v>
      </c>
      <c r="EC165" s="37">
        <v>0</v>
      </c>
      <c r="ED165" s="37">
        <f>SUM(EB165:EC165)</f>
        <v>0</v>
      </c>
      <c r="EE165" s="37">
        <v>0</v>
      </c>
      <c r="EF165" s="37">
        <v>0</v>
      </c>
      <c r="EG165" s="37">
        <f>SUM(ED165:EF165)</f>
        <v>0</v>
      </c>
      <c r="EH165" s="37">
        <v>0</v>
      </c>
      <c r="EI165" s="37">
        <v>0</v>
      </c>
      <c r="EJ165" s="37">
        <f>SUM(EH165:EI165)</f>
        <v>0</v>
      </c>
      <c r="EK165" s="37">
        <f t="shared" si="16"/>
        <v>0</v>
      </c>
      <c r="EL165" s="37">
        <f t="shared" si="17"/>
        <v>0</v>
      </c>
    </row>
    <row r="166" spans="1:142" ht="12.75" customHeight="1">
      <c r="A166" s="24" t="s">
        <v>597</v>
      </c>
      <c r="B166" s="11" t="s">
        <v>598</v>
      </c>
      <c r="C166" s="4" t="s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  <c r="AU166" s="37">
        <v>0</v>
      </c>
      <c r="AV166" s="37">
        <v>0</v>
      </c>
      <c r="AW166" s="37">
        <v>0</v>
      </c>
      <c r="AX166" s="37">
        <v>0</v>
      </c>
      <c r="AY166" s="37">
        <v>0</v>
      </c>
      <c r="AZ166" s="37">
        <v>0</v>
      </c>
      <c r="BA166" s="37">
        <v>0</v>
      </c>
      <c r="BB166" s="37">
        <v>0</v>
      </c>
      <c r="BC166" s="37">
        <v>0</v>
      </c>
      <c r="BD166" s="37">
        <v>0</v>
      </c>
      <c r="BE166" s="37">
        <v>0</v>
      </c>
      <c r="BF166" s="37">
        <v>0</v>
      </c>
      <c r="BG166" s="37">
        <v>0</v>
      </c>
      <c r="BH166" s="37">
        <v>0</v>
      </c>
      <c r="BI166" s="37">
        <v>0</v>
      </c>
      <c r="BJ166" s="37">
        <v>0</v>
      </c>
      <c r="BK166" s="37">
        <v>0</v>
      </c>
      <c r="BL166" s="37">
        <v>0</v>
      </c>
      <c r="BM166" s="37">
        <v>0</v>
      </c>
      <c r="BN166" s="37">
        <v>0</v>
      </c>
      <c r="BO166" s="37">
        <v>0</v>
      </c>
      <c r="BP166" s="37">
        <v>0</v>
      </c>
      <c r="BQ166" s="37">
        <v>0</v>
      </c>
      <c r="BR166" s="37">
        <v>0</v>
      </c>
      <c r="BS166" s="37">
        <v>0</v>
      </c>
      <c r="BT166" s="37">
        <v>0</v>
      </c>
      <c r="BU166" s="37">
        <v>0</v>
      </c>
      <c r="BV166" s="37">
        <v>0</v>
      </c>
      <c r="BW166" s="37">
        <v>0</v>
      </c>
      <c r="BX166" s="37">
        <v>0</v>
      </c>
      <c r="BY166" s="37">
        <v>0</v>
      </c>
      <c r="BZ166" s="37">
        <v>0</v>
      </c>
      <c r="CA166" s="37">
        <v>0</v>
      </c>
      <c r="CB166" s="37">
        <v>0</v>
      </c>
      <c r="CC166" s="37">
        <v>0</v>
      </c>
      <c r="CD166" s="37">
        <v>0</v>
      </c>
      <c r="CE166" s="37">
        <v>0</v>
      </c>
      <c r="CF166" s="37">
        <v>0</v>
      </c>
      <c r="CG166" s="37">
        <v>0</v>
      </c>
      <c r="CH166" s="37">
        <v>0</v>
      </c>
      <c r="CI166" s="37">
        <v>0</v>
      </c>
      <c r="CJ166" s="37">
        <v>0</v>
      </c>
      <c r="CK166" s="37">
        <v>0</v>
      </c>
      <c r="CL166" s="37">
        <v>0</v>
      </c>
      <c r="CM166" s="37">
        <v>0</v>
      </c>
      <c r="CN166" s="37">
        <v>0</v>
      </c>
      <c r="CO166" s="37">
        <v>0</v>
      </c>
      <c r="CP166" s="37">
        <v>0</v>
      </c>
      <c r="CQ166" s="37">
        <v>0</v>
      </c>
      <c r="CR166" s="37">
        <v>0</v>
      </c>
      <c r="CS166" s="37">
        <v>0</v>
      </c>
      <c r="CT166" s="37">
        <v>0</v>
      </c>
      <c r="CU166" s="37">
        <v>0</v>
      </c>
      <c r="CV166" s="37">
        <v>0</v>
      </c>
      <c r="CW166" s="37">
        <v>0</v>
      </c>
      <c r="CX166" s="37">
        <v>0</v>
      </c>
      <c r="CY166" s="37">
        <v>0</v>
      </c>
      <c r="CZ166" s="37">
        <v>0</v>
      </c>
      <c r="DA166" s="37">
        <v>0</v>
      </c>
      <c r="DB166" s="37">
        <v>0</v>
      </c>
      <c r="DC166" s="37">
        <v>0</v>
      </c>
      <c r="DD166" s="37">
        <v>0</v>
      </c>
      <c r="DE166" s="37">
        <v>0</v>
      </c>
      <c r="DF166" s="37">
        <v>0</v>
      </c>
      <c r="DG166" s="37">
        <v>0</v>
      </c>
      <c r="DH166" s="37">
        <v>0</v>
      </c>
      <c r="DI166" s="37">
        <v>0</v>
      </c>
      <c r="DJ166" s="37">
        <v>0</v>
      </c>
      <c r="DK166" s="37">
        <v>0</v>
      </c>
      <c r="DL166" s="37">
        <v>0</v>
      </c>
      <c r="DM166" s="37">
        <v>0</v>
      </c>
      <c r="DN166" s="37">
        <v>0</v>
      </c>
      <c r="DO166" s="37">
        <v>0</v>
      </c>
      <c r="DP166" s="37">
        <v>0</v>
      </c>
      <c r="DQ166" s="37">
        <v>0</v>
      </c>
      <c r="DR166" s="37">
        <v>0</v>
      </c>
      <c r="DS166" s="37">
        <v>0</v>
      </c>
      <c r="DT166" s="37">
        <v>0</v>
      </c>
      <c r="DU166" s="37">
        <v>0</v>
      </c>
      <c r="DV166" s="37">
        <v>0</v>
      </c>
      <c r="DW166" s="37">
        <v>0</v>
      </c>
      <c r="DX166" s="37">
        <f t="shared" si="15"/>
        <v>0</v>
      </c>
      <c r="DY166" s="37">
        <v>0</v>
      </c>
      <c r="DZ166" s="37">
        <v>0</v>
      </c>
      <c r="EA166" s="37">
        <f>SUM(DY166:DZ166)</f>
        <v>0</v>
      </c>
      <c r="EB166" s="37">
        <v>0</v>
      </c>
      <c r="EC166" s="37">
        <v>0</v>
      </c>
      <c r="ED166" s="37">
        <f>SUM(EB166:EC166)</f>
        <v>0</v>
      </c>
      <c r="EE166" s="37">
        <v>0</v>
      </c>
      <c r="EF166" s="37">
        <v>0</v>
      </c>
      <c r="EG166" s="37">
        <f>SUM(ED166:EF166)</f>
        <v>0</v>
      </c>
      <c r="EH166" s="37">
        <v>0</v>
      </c>
      <c r="EI166" s="37">
        <v>0</v>
      </c>
      <c r="EJ166" s="37">
        <f>SUM(EH166:EI166)</f>
        <v>0</v>
      </c>
      <c r="EK166" s="37">
        <f t="shared" si="16"/>
        <v>0</v>
      </c>
      <c r="EL166" s="37">
        <f t="shared" si="17"/>
        <v>0</v>
      </c>
    </row>
    <row r="167" spans="1:142" ht="12.75" customHeight="1">
      <c r="A167" s="24" t="s">
        <v>1</v>
      </c>
      <c r="B167" s="11" t="s">
        <v>2</v>
      </c>
      <c r="C167" s="4" t="s">
        <v>3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0</v>
      </c>
      <c r="AP167" s="37">
        <v>0</v>
      </c>
      <c r="AQ167" s="37">
        <v>0</v>
      </c>
      <c r="AR167" s="37">
        <v>0</v>
      </c>
      <c r="AS167" s="37">
        <v>0</v>
      </c>
      <c r="AT167" s="37">
        <v>0</v>
      </c>
      <c r="AU167" s="37">
        <v>0</v>
      </c>
      <c r="AV167" s="37">
        <v>0</v>
      </c>
      <c r="AW167" s="37">
        <v>0</v>
      </c>
      <c r="AX167" s="37">
        <v>0</v>
      </c>
      <c r="AY167" s="37">
        <v>0</v>
      </c>
      <c r="AZ167" s="37">
        <v>0</v>
      </c>
      <c r="BA167" s="37">
        <v>0</v>
      </c>
      <c r="BB167" s="37">
        <v>0</v>
      </c>
      <c r="BC167" s="37">
        <v>0</v>
      </c>
      <c r="BD167" s="37">
        <v>0</v>
      </c>
      <c r="BE167" s="37">
        <v>0</v>
      </c>
      <c r="BF167" s="37">
        <v>0</v>
      </c>
      <c r="BG167" s="37">
        <v>0</v>
      </c>
      <c r="BH167" s="37">
        <v>0</v>
      </c>
      <c r="BI167" s="37">
        <v>0</v>
      </c>
      <c r="BJ167" s="37">
        <v>0</v>
      </c>
      <c r="BK167" s="37">
        <v>0</v>
      </c>
      <c r="BL167" s="37">
        <v>0</v>
      </c>
      <c r="BM167" s="37">
        <v>0</v>
      </c>
      <c r="BN167" s="37">
        <v>0</v>
      </c>
      <c r="BO167" s="37">
        <v>0</v>
      </c>
      <c r="BP167" s="37">
        <v>0</v>
      </c>
      <c r="BQ167" s="37">
        <v>0</v>
      </c>
      <c r="BR167" s="37">
        <v>0</v>
      </c>
      <c r="BS167" s="37">
        <v>0</v>
      </c>
      <c r="BT167" s="37">
        <v>0</v>
      </c>
      <c r="BU167" s="37">
        <v>0</v>
      </c>
      <c r="BV167" s="37">
        <v>0</v>
      </c>
      <c r="BW167" s="37">
        <v>0</v>
      </c>
      <c r="BX167" s="37">
        <v>0</v>
      </c>
      <c r="BY167" s="37">
        <v>0</v>
      </c>
      <c r="BZ167" s="37">
        <v>0</v>
      </c>
      <c r="CA167" s="37">
        <v>0</v>
      </c>
      <c r="CB167" s="37">
        <v>0</v>
      </c>
      <c r="CC167" s="37">
        <v>0</v>
      </c>
      <c r="CD167" s="37">
        <v>0</v>
      </c>
      <c r="CE167" s="37">
        <v>0</v>
      </c>
      <c r="CF167" s="37">
        <v>0</v>
      </c>
      <c r="CG167" s="37">
        <v>0</v>
      </c>
      <c r="CH167" s="37">
        <v>0</v>
      </c>
      <c r="CI167" s="37">
        <v>0</v>
      </c>
      <c r="CJ167" s="37">
        <v>0</v>
      </c>
      <c r="CK167" s="37">
        <v>0</v>
      </c>
      <c r="CL167" s="37">
        <v>0</v>
      </c>
      <c r="CM167" s="37">
        <v>0</v>
      </c>
      <c r="CN167" s="37">
        <v>0</v>
      </c>
      <c r="CO167" s="37">
        <v>0</v>
      </c>
      <c r="CP167" s="37">
        <v>0</v>
      </c>
      <c r="CQ167" s="37">
        <v>0</v>
      </c>
      <c r="CR167" s="37">
        <v>0</v>
      </c>
      <c r="CS167" s="37">
        <v>0</v>
      </c>
      <c r="CT167" s="37">
        <v>0</v>
      </c>
      <c r="CU167" s="37">
        <v>0</v>
      </c>
      <c r="CV167" s="37">
        <v>0</v>
      </c>
      <c r="CW167" s="37">
        <v>0</v>
      </c>
      <c r="CX167" s="37">
        <v>0</v>
      </c>
      <c r="CY167" s="37">
        <v>0</v>
      </c>
      <c r="CZ167" s="37">
        <v>0</v>
      </c>
      <c r="DA167" s="37">
        <v>0</v>
      </c>
      <c r="DB167" s="37">
        <v>0</v>
      </c>
      <c r="DC167" s="37">
        <v>0</v>
      </c>
      <c r="DD167" s="37">
        <v>0</v>
      </c>
      <c r="DE167" s="37">
        <v>0</v>
      </c>
      <c r="DF167" s="37">
        <v>0</v>
      </c>
      <c r="DG167" s="37">
        <v>0</v>
      </c>
      <c r="DH167" s="37">
        <v>0</v>
      </c>
      <c r="DI167" s="37">
        <v>0</v>
      </c>
      <c r="DJ167" s="37">
        <v>0</v>
      </c>
      <c r="DK167" s="37">
        <v>0</v>
      </c>
      <c r="DL167" s="37">
        <v>0</v>
      </c>
      <c r="DM167" s="37">
        <v>0</v>
      </c>
      <c r="DN167" s="37">
        <v>0</v>
      </c>
      <c r="DO167" s="37">
        <v>0</v>
      </c>
      <c r="DP167" s="37">
        <v>0</v>
      </c>
      <c r="DQ167" s="37">
        <v>0</v>
      </c>
      <c r="DR167" s="37">
        <v>0</v>
      </c>
      <c r="DS167" s="37">
        <v>0</v>
      </c>
      <c r="DT167" s="37">
        <v>0</v>
      </c>
      <c r="DU167" s="37">
        <v>0</v>
      </c>
      <c r="DV167" s="37">
        <v>0</v>
      </c>
      <c r="DW167" s="37">
        <v>0</v>
      </c>
      <c r="DX167" s="37">
        <f t="shared" si="15"/>
        <v>0</v>
      </c>
      <c r="DY167" s="37">
        <v>0</v>
      </c>
      <c r="DZ167" s="37">
        <v>0</v>
      </c>
      <c r="EA167" s="37">
        <f>SUM(DY167:DZ167)</f>
        <v>0</v>
      </c>
      <c r="EB167" s="37">
        <v>0</v>
      </c>
      <c r="EC167" s="37">
        <v>0</v>
      </c>
      <c r="ED167" s="37">
        <f>SUM(EB167:EC167)</f>
        <v>0</v>
      </c>
      <c r="EE167" s="37">
        <v>0</v>
      </c>
      <c r="EF167" s="37">
        <v>0</v>
      </c>
      <c r="EG167" s="37">
        <f>SUM(ED167:EF167)</f>
        <v>0</v>
      </c>
      <c r="EH167" s="37">
        <v>0</v>
      </c>
      <c r="EI167" s="37">
        <v>0</v>
      </c>
      <c r="EJ167" s="37">
        <f>SUM(EH167:EI167)</f>
        <v>0</v>
      </c>
      <c r="EK167" s="37">
        <f t="shared" si="16"/>
        <v>0</v>
      </c>
      <c r="EL167" s="37">
        <f t="shared" si="17"/>
        <v>0</v>
      </c>
    </row>
    <row r="168" spans="1:142" ht="12.75" customHeight="1">
      <c r="A168" s="24" t="s">
        <v>4</v>
      </c>
      <c r="B168" s="11" t="s">
        <v>5</v>
      </c>
      <c r="C168" s="4" t="s">
        <v>6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0</v>
      </c>
      <c r="BM168" s="37">
        <v>0</v>
      </c>
      <c r="BN168" s="37">
        <v>0</v>
      </c>
      <c r="BO168" s="37">
        <v>0</v>
      </c>
      <c r="BP168" s="37">
        <v>0</v>
      </c>
      <c r="BQ168" s="37">
        <v>0</v>
      </c>
      <c r="BR168" s="37">
        <v>0</v>
      </c>
      <c r="BS168" s="37">
        <v>0</v>
      </c>
      <c r="BT168" s="37">
        <v>0</v>
      </c>
      <c r="BU168" s="37">
        <v>0</v>
      </c>
      <c r="BV168" s="37">
        <v>0</v>
      </c>
      <c r="BW168" s="37">
        <v>0</v>
      </c>
      <c r="BX168" s="37">
        <v>0</v>
      </c>
      <c r="BY168" s="37">
        <v>0</v>
      </c>
      <c r="BZ168" s="37">
        <v>0</v>
      </c>
      <c r="CA168" s="37">
        <v>0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7">
        <v>0</v>
      </c>
      <c r="DA168" s="37">
        <v>0</v>
      </c>
      <c r="DB168" s="37">
        <v>0</v>
      </c>
      <c r="DC168" s="37">
        <v>0</v>
      </c>
      <c r="DD168" s="37">
        <v>0</v>
      </c>
      <c r="DE168" s="37">
        <v>0</v>
      </c>
      <c r="DF168" s="37">
        <v>0</v>
      </c>
      <c r="DG168" s="37">
        <v>0</v>
      </c>
      <c r="DH168" s="37">
        <v>0</v>
      </c>
      <c r="DI168" s="37">
        <v>0</v>
      </c>
      <c r="DJ168" s="37">
        <v>0</v>
      </c>
      <c r="DK168" s="37">
        <v>0</v>
      </c>
      <c r="DL168" s="37">
        <v>0</v>
      </c>
      <c r="DM168" s="37">
        <v>0</v>
      </c>
      <c r="DN168" s="37">
        <v>0</v>
      </c>
      <c r="DO168" s="37">
        <v>0</v>
      </c>
      <c r="DP168" s="37">
        <v>0</v>
      </c>
      <c r="DQ168" s="37">
        <v>0</v>
      </c>
      <c r="DR168" s="37">
        <v>0</v>
      </c>
      <c r="DS168" s="37">
        <v>0</v>
      </c>
      <c r="DT168" s="37">
        <v>0</v>
      </c>
      <c r="DU168" s="37">
        <v>0</v>
      </c>
      <c r="DV168" s="37">
        <v>0</v>
      </c>
      <c r="DW168" s="37">
        <v>0</v>
      </c>
      <c r="DX168" s="37">
        <f t="shared" si="15"/>
        <v>0</v>
      </c>
      <c r="DY168" s="37">
        <v>0</v>
      </c>
      <c r="DZ168" s="37">
        <v>0</v>
      </c>
      <c r="EA168" s="37">
        <f>SUM(DY168:DZ168)</f>
        <v>0</v>
      </c>
      <c r="EB168" s="37">
        <v>0</v>
      </c>
      <c r="EC168" s="37">
        <v>0</v>
      </c>
      <c r="ED168" s="37">
        <f>SUM(EB168:EC168)</f>
        <v>0</v>
      </c>
      <c r="EE168" s="37">
        <v>0</v>
      </c>
      <c r="EF168" s="37">
        <v>0</v>
      </c>
      <c r="EG168" s="37">
        <f>SUM(ED168:EF168)</f>
        <v>0</v>
      </c>
      <c r="EH168" s="37">
        <v>0</v>
      </c>
      <c r="EI168" s="37">
        <v>0</v>
      </c>
      <c r="EJ168" s="37">
        <f>SUM(EH168:EI168)</f>
        <v>0</v>
      </c>
      <c r="EK168" s="37">
        <f t="shared" si="16"/>
        <v>0</v>
      </c>
      <c r="EL168" s="37">
        <f t="shared" si="17"/>
        <v>0</v>
      </c>
    </row>
    <row r="169" spans="1:142" ht="12.75" customHeight="1">
      <c r="A169" s="24" t="s">
        <v>7</v>
      </c>
      <c r="B169" s="6" t="s">
        <v>8</v>
      </c>
      <c r="C169" s="4" t="s">
        <v>9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37">
        <v>0</v>
      </c>
      <c r="AN169" s="37">
        <v>0</v>
      </c>
      <c r="AO169" s="37">
        <v>0</v>
      </c>
      <c r="AP169" s="37">
        <v>0</v>
      </c>
      <c r="AQ169" s="37">
        <v>0</v>
      </c>
      <c r="AR169" s="37">
        <v>0</v>
      </c>
      <c r="AS169" s="37">
        <v>0</v>
      </c>
      <c r="AT169" s="37">
        <v>0</v>
      </c>
      <c r="AU169" s="37">
        <v>0</v>
      </c>
      <c r="AV169" s="37">
        <v>0</v>
      </c>
      <c r="AW169" s="37">
        <v>0</v>
      </c>
      <c r="AX169" s="37">
        <v>0</v>
      </c>
      <c r="AY169" s="37">
        <v>0</v>
      </c>
      <c r="AZ169" s="37">
        <v>0</v>
      </c>
      <c r="BA169" s="37">
        <v>0</v>
      </c>
      <c r="BB169" s="37">
        <v>0</v>
      </c>
      <c r="BC169" s="37">
        <v>0</v>
      </c>
      <c r="BD169" s="37">
        <v>0</v>
      </c>
      <c r="BE169" s="37">
        <v>0</v>
      </c>
      <c r="BF169" s="37">
        <v>0</v>
      </c>
      <c r="BG169" s="37">
        <v>0</v>
      </c>
      <c r="BH169" s="37">
        <v>0</v>
      </c>
      <c r="BI169" s="37">
        <v>0</v>
      </c>
      <c r="BJ169" s="37">
        <v>0</v>
      </c>
      <c r="BK169" s="37">
        <v>0</v>
      </c>
      <c r="BL169" s="37">
        <v>0</v>
      </c>
      <c r="BM169" s="37">
        <v>0</v>
      </c>
      <c r="BN169" s="37">
        <v>0</v>
      </c>
      <c r="BO169" s="37">
        <v>0</v>
      </c>
      <c r="BP169" s="37">
        <v>0</v>
      </c>
      <c r="BQ169" s="37">
        <v>0</v>
      </c>
      <c r="BR169" s="37">
        <v>0</v>
      </c>
      <c r="BS169" s="37">
        <v>0</v>
      </c>
      <c r="BT169" s="37">
        <v>0</v>
      </c>
      <c r="BU169" s="37">
        <v>0</v>
      </c>
      <c r="BV169" s="37">
        <v>0</v>
      </c>
      <c r="BW169" s="37">
        <v>0</v>
      </c>
      <c r="BX169" s="37">
        <v>0</v>
      </c>
      <c r="BY169" s="37">
        <v>0</v>
      </c>
      <c r="BZ169" s="37">
        <v>0</v>
      </c>
      <c r="CA169" s="37">
        <v>0</v>
      </c>
      <c r="CB169" s="37">
        <v>0</v>
      </c>
      <c r="CC169" s="37">
        <v>0</v>
      </c>
      <c r="CD169" s="37">
        <v>0</v>
      </c>
      <c r="CE169" s="37">
        <v>0</v>
      </c>
      <c r="CF169" s="37">
        <v>0</v>
      </c>
      <c r="CG169" s="37">
        <v>0</v>
      </c>
      <c r="CH169" s="37">
        <v>0</v>
      </c>
      <c r="CI169" s="37">
        <v>0</v>
      </c>
      <c r="CJ169" s="37">
        <v>0</v>
      </c>
      <c r="CK169" s="37">
        <v>0</v>
      </c>
      <c r="CL169" s="37">
        <v>0</v>
      </c>
      <c r="CM169" s="37">
        <v>0</v>
      </c>
      <c r="CN169" s="37">
        <v>0</v>
      </c>
      <c r="CO169" s="37">
        <v>0</v>
      </c>
      <c r="CP169" s="37">
        <v>0</v>
      </c>
      <c r="CQ169" s="37">
        <v>0</v>
      </c>
      <c r="CR169" s="37">
        <v>0</v>
      </c>
      <c r="CS169" s="37">
        <v>0</v>
      </c>
      <c r="CT169" s="37">
        <v>0</v>
      </c>
      <c r="CU169" s="37">
        <v>0</v>
      </c>
      <c r="CV169" s="37">
        <v>0</v>
      </c>
      <c r="CW169" s="37">
        <v>0</v>
      </c>
      <c r="CX169" s="37">
        <v>0</v>
      </c>
      <c r="CY169" s="37">
        <v>0</v>
      </c>
      <c r="CZ169" s="37">
        <v>0</v>
      </c>
      <c r="DA169" s="37">
        <v>0</v>
      </c>
      <c r="DB169" s="37">
        <v>0</v>
      </c>
      <c r="DC169" s="37">
        <v>0</v>
      </c>
      <c r="DD169" s="37">
        <v>0</v>
      </c>
      <c r="DE169" s="37">
        <v>0</v>
      </c>
      <c r="DF169" s="37">
        <v>0</v>
      </c>
      <c r="DG169" s="37">
        <v>0</v>
      </c>
      <c r="DH169" s="37">
        <v>0</v>
      </c>
      <c r="DI169" s="37">
        <v>0</v>
      </c>
      <c r="DJ169" s="37">
        <v>0</v>
      </c>
      <c r="DK169" s="37">
        <v>0</v>
      </c>
      <c r="DL169" s="37">
        <v>0</v>
      </c>
      <c r="DM169" s="37">
        <v>0</v>
      </c>
      <c r="DN169" s="37">
        <v>0</v>
      </c>
      <c r="DO169" s="37">
        <v>0</v>
      </c>
      <c r="DP169" s="37">
        <v>0</v>
      </c>
      <c r="DQ169" s="37">
        <v>0</v>
      </c>
      <c r="DR169" s="37">
        <v>0</v>
      </c>
      <c r="DS169" s="37">
        <v>0</v>
      </c>
      <c r="DT169" s="37">
        <v>0</v>
      </c>
      <c r="DU169" s="37">
        <v>0</v>
      </c>
      <c r="DV169" s="37">
        <v>0</v>
      </c>
      <c r="DW169" s="37">
        <v>0</v>
      </c>
      <c r="DX169" s="37">
        <f aca="true" t="shared" si="18" ref="DX169:DX200">SUM(D169:DW169)</f>
        <v>0</v>
      </c>
      <c r="DY169" s="37">
        <v>0</v>
      </c>
      <c r="DZ169" s="37">
        <v>0</v>
      </c>
      <c r="EA169" s="37">
        <f>SUM(DY169:DZ169)</f>
        <v>0</v>
      </c>
      <c r="EB169" s="37">
        <v>0</v>
      </c>
      <c r="EC169" s="37">
        <v>0</v>
      </c>
      <c r="ED169" s="37">
        <f>SUM(EB169:EC169)</f>
        <v>0</v>
      </c>
      <c r="EE169" s="37">
        <v>0</v>
      </c>
      <c r="EF169" s="37">
        <v>0</v>
      </c>
      <c r="EG169" s="37">
        <f>SUM(ED169:EF169)</f>
        <v>0</v>
      </c>
      <c r="EH169" s="37">
        <v>0</v>
      </c>
      <c r="EI169" s="37">
        <v>0</v>
      </c>
      <c r="EJ169" s="37">
        <f>SUM(EH169:EI169)</f>
        <v>0</v>
      </c>
      <c r="EK169" s="37">
        <f aca="true" t="shared" si="19" ref="EK169:EK200">+EJ169+EG169+EA169</f>
        <v>0</v>
      </c>
      <c r="EL169" s="37">
        <f aca="true" t="shared" si="20" ref="EL169:EL200">+EK169+DX169</f>
        <v>0</v>
      </c>
    </row>
    <row r="170" spans="1:142" ht="12.75" customHeight="1">
      <c r="A170" s="24" t="s">
        <v>10</v>
      </c>
      <c r="B170" s="6" t="s">
        <v>11</v>
      </c>
      <c r="C170" s="4" t="s">
        <v>12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0</v>
      </c>
      <c r="AN170" s="37">
        <v>0</v>
      </c>
      <c r="AO170" s="37">
        <v>0</v>
      </c>
      <c r="AP170" s="37">
        <v>0</v>
      </c>
      <c r="AQ170" s="37">
        <v>0</v>
      </c>
      <c r="AR170" s="37">
        <v>0</v>
      </c>
      <c r="AS170" s="37">
        <v>0</v>
      </c>
      <c r="AT170" s="37">
        <v>0</v>
      </c>
      <c r="AU170" s="37">
        <v>0</v>
      </c>
      <c r="AV170" s="37">
        <v>0</v>
      </c>
      <c r="AW170" s="37">
        <v>0</v>
      </c>
      <c r="AX170" s="37">
        <v>0</v>
      </c>
      <c r="AY170" s="37">
        <v>0</v>
      </c>
      <c r="AZ170" s="37">
        <v>0</v>
      </c>
      <c r="BA170" s="37">
        <v>0</v>
      </c>
      <c r="BB170" s="37">
        <v>0</v>
      </c>
      <c r="BC170" s="37">
        <v>0</v>
      </c>
      <c r="BD170" s="37">
        <v>0</v>
      </c>
      <c r="BE170" s="37">
        <v>0</v>
      </c>
      <c r="BF170" s="37">
        <v>0</v>
      </c>
      <c r="BG170" s="37">
        <v>0</v>
      </c>
      <c r="BH170" s="37">
        <v>0</v>
      </c>
      <c r="BI170" s="37">
        <v>0</v>
      </c>
      <c r="BJ170" s="37">
        <v>0</v>
      </c>
      <c r="BK170" s="37">
        <v>0</v>
      </c>
      <c r="BL170" s="37">
        <v>0</v>
      </c>
      <c r="BM170" s="37">
        <v>0</v>
      </c>
      <c r="BN170" s="37">
        <v>0</v>
      </c>
      <c r="BO170" s="37">
        <v>0</v>
      </c>
      <c r="BP170" s="37">
        <v>0</v>
      </c>
      <c r="BQ170" s="37">
        <v>0</v>
      </c>
      <c r="BR170" s="37">
        <v>0</v>
      </c>
      <c r="BS170" s="37">
        <v>0</v>
      </c>
      <c r="BT170" s="37">
        <v>0</v>
      </c>
      <c r="BU170" s="37">
        <v>0</v>
      </c>
      <c r="BV170" s="37">
        <v>0</v>
      </c>
      <c r="BW170" s="37">
        <v>0</v>
      </c>
      <c r="BX170" s="37">
        <v>0</v>
      </c>
      <c r="BY170" s="37">
        <v>0</v>
      </c>
      <c r="BZ170" s="37">
        <v>0</v>
      </c>
      <c r="CA170" s="37">
        <v>0</v>
      </c>
      <c r="CB170" s="37">
        <v>0</v>
      </c>
      <c r="CC170" s="37">
        <v>0</v>
      </c>
      <c r="CD170" s="37">
        <v>0</v>
      </c>
      <c r="CE170" s="37">
        <v>0</v>
      </c>
      <c r="CF170" s="37">
        <v>0</v>
      </c>
      <c r="CG170" s="37">
        <v>0</v>
      </c>
      <c r="CH170" s="37">
        <v>0</v>
      </c>
      <c r="CI170" s="37">
        <v>0</v>
      </c>
      <c r="CJ170" s="37">
        <v>0</v>
      </c>
      <c r="CK170" s="37">
        <v>0</v>
      </c>
      <c r="CL170" s="37">
        <v>0</v>
      </c>
      <c r="CM170" s="37">
        <v>0</v>
      </c>
      <c r="CN170" s="37">
        <v>0</v>
      </c>
      <c r="CO170" s="37">
        <v>0</v>
      </c>
      <c r="CP170" s="37">
        <v>0</v>
      </c>
      <c r="CQ170" s="37">
        <v>0</v>
      </c>
      <c r="CR170" s="37">
        <v>0</v>
      </c>
      <c r="CS170" s="37">
        <v>0</v>
      </c>
      <c r="CT170" s="37">
        <v>0</v>
      </c>
      <c r="CU170" s="37">
        <v>0</v>
      </c>
      <c r="CV170" s="37">
        <v>0</v>
      </c>
      <c r="CW170" s="37">
        <v>0</v>
      </c>
      <c r="CX170" s="37">
        <v>0</v>
      </c>
      <c r="CY170" s="37">
        <v>0</v>
      </c>
      <c r="CZ170" s="37">
        <v>0</v>
      </c>
      <c r="DA170" s="37">
        <v>0</v>
      </c>
      <c r="DB170" s="37">
        <v>0</v>
      </c>
      <c r="DC170" s="37">
        <v>0</v>
      </c>
      <c r="DD170" s="37">
        <v>0</v>
      </c>
      <c r="DE170" s="37">
        <v>0</v>
      </c>
      <c r="DF170" s="37">
        <v>0</v>
      </c>
      <c r="DG170" s="37">
        <v>0</v>
      </c>
      <c r="DH170" s="37">
        <v>0</v>
      </c>
      <c r="DI170" s="37">
        <v>0</v>
      </c>
      <c r="DJ170" s="37">
        <v>0</v>
      </c>
      <c r="DK170" s="37">
        <v>0</v>
      </c>
      <c r="DL170" s="37">
        <v>0</v>
      </c>
      <c r="DM170" s="37">
        <v>0</v>
      </c>
      <c r="DN170" s="37">
        <v>0</v>
      </c>
      <c r="DO170" s="37">
        <v>0</v>
      </c>
      <c r="DP170" s="37">
        <v>0</v>
      </c>
      <c r="DQ170" s="37">
        <v>0</v>
      </c>
      <c r="DR170" s="37">
        <v>0</v>
      </c>
      <c r="DS170" s="37">
        <v>0</v>
      </c>
      <c r="DT170" s="37">
        <v>0</v>
      </c>
      <c r="DU170" s="37">
        <v>0</v>
      </c>
      <c r="DV170" s="37">
        <v>0</v>
      </c>
      <c r="DW170" s="37">
        <v>0</v>
      </c>
      <c r="DX170" s="37">
        <f t="shared" si="18"/>
        <v>0</v>
      </c>
      <c r="DY170" s="37">
        <v>0</v>
      </c>
      <c r="DZ170" s="37">
        <v>0</v>
      </c>
      <c r="EA170" s="37">
        <f>SUM(DY170:DZ170)</f>
        <v>0</v>
      </c>
      <c r="EB170" s="37">
        <v>0</v>
      </c>
      <c r="EC170" s="37">
        <v>0</v>
      </c>
      <c r="ED170" s="37">
        <f>SUM(EB170:EC170)</f>
        <v>0</v>
      </c>
      <c r="EE170" s="37">
        <v>0</v>
      </c>
      <c r="EF170" s="37">
        <v>0</v>
      </c>
      <c r="EG170" s="37">
        <f>SUM(ED170:EF170)</f>
        <v>0</v>
      </c>
      <c r="EH170" s="37">
        <v>0</v>
      </c>
      <c r="EI170" s="37">
        <v>0</v>
      </c>
      <c r="EJ170" s="37">
        <f>SUM(EH170:EI170)</f>
        <v>0</v>
      </c>
      <c r="EK170" s="37">
        <f t="shared" si="19"/>
        <v>0</v>
      </c>
      <c r="EL170" s="37">
        <f t="shared" si="20"/>
        <v>0</v>
      </c>
    </row>
    <row r="171" spans="1:142" ht="12.75" customHeight="1">
      <c r="A171" s="24" t="s">
        <v>13</v>
      </c>
      <c r="B171" s="6" t="s">
        <v>14</v>
      </c>
      <c r="C171" s="4" t="s">
        <v>15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0</v>
      </c>
      <c r="BP171" s="37">
        <v>0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7">
        <v>0</v>
      </c>
      <c r="DA171" s="37">
        <v>0</v>
      </c>
      <c r="DB171" s="37">
        <v>0</v>
      </c>
      <c r="DC171" s="37">
        <v>0</v>
      </c>
      <c r="DD171" s="37">
        <v>0</v>
      </c>
      <c r="DE171" s="37">
        <v>0</v>
      </c>
      <c r="DF171" s="37">
        <v>0</v>
      </c>
      <c r="DG171" s="37">
        <v>0</v>
      </c>
      <c r="DH171" s="37">
        <v>0</v>
      </c>
      <c r="DI171" s="37">
        <v>0</v>
      </c>
      <c r="DJ171" s="37">
        <v>0</v>
      </c>
      <c r="DK171" s="37">
        <v>0</v>
      </c>
      <c r="DL171" s="37">
        <v>0</v>
      </c>
      <c r="DM171" s="37">
        <v>0</v>
      </c>
      <c r="DN171" s="37">
        <v>0</v>
      </c>
      <c r="DO171" s="37">
        <v>0</v>
      </c>
      <c r="DP171" s="37">
        <v>0</v>
      </c>
      <c r="DQ171" s="37">
        <v>0</v>
      </c>
      <c r="DR171" s="37">
        <v>0</v>
      </c>
      <c r="DS171" s="37">
        <v>0</v>
      </c>
      <c r="DT171" s="37">
        <v>0</v>
      </c>
      <c r="DU171" s="37">
        <v>0</v>
      </c>
      <c r="DV171" s="37">
        <v>0</v>
      </c>
      <c r="DW171" s="37">
        <v>0</v>
      </c>
      <c r="DX171" s="37">
        <f t="shared" si="18"/>
        <v>0</v>
      </c>
      <c r="DY171" s="37">
        <v>0</v>
      </c>
      <c r="DZ171" s="37">
        <v>0</v>
      </c>
      <c r="EA171" s="37">
        <f>SUM(DY171:DZ171)</f>
        <v>0</v>
      </c>
      <c r="EB171" s="37">
        <v>0</v>
      </c>
      <c r="EC171" s="37">
        <v>0</v>
      </c>
      <c r="ED171" s="37">
        <f>SUM(EB171:EC171)</f>
        <v>0</v>
      </c>
      <c r="EE171" s="37">
        <v>0</v>
      </c>
      <c r="EF171" s="37">
        <v>0</v>
      </c>
      <c r="EG171" s="37">
        <f>SUM(ED171:EF171)</f>
        <v>0</v>
      </c>
      <c r="EH171" s="37">
        <v>0</v>
      </c>
      <c r="EI171" s="37">
        <v>0</v>
      </c>
      <c r="EJ171" s="37">
        <f>SUM(EH171:EI171)</f>
        <v>0</v>
      </c>
      <c r="EK171" s="37">
        <f t="shared" si="19"/>
        <v>0</v>
      </c>
      <c r="EL171" s="37">
        <f t="shared" si="20"/>
        <v>0</v>
      </c>
    </row>
    <row r="172" spans="1:142" ht="12.75" customHeight="1">
      <c r="A172" s="24" t="s">
        <v>16</v>
      </c>
      <c r="B172" s="6" t="s">
        <v>17</v>
      </c>
      <c r="C172" s="4" t="s">
        <v>18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  <c r="AU172" s="37">
        <v>0</v>
      </c>
      <c r="AV172" s="37">
        <v>0</v>
      </c>
      <c r="AW172" s="37">
        <v>0</v>
      </c>
      <c r="AX172" s="37">
        <v>0</v>
      </c>
      <c r="AY172" s="37">
        <v>0</v>
      </c>
      <c r="AZ172" s="37">
        <v>0</v>
      </c>
      <c r="BA172" s="37">
        <v>0</v>
      </c>
      <c r="BB172" s="37">
        <v>0</v>
      </c>
      <c r="BC172" s="37">
        <v>0</v>
      </c>
      <c r="BD172" s="37">
        <v>0</v>
      </c>
      <c r="BE172" s="37">
        <v>0</v>
      </c>
      <c r="BF172" s="37">
        <v>0</v>
      </c>
      <c r="BG172" s="37">
        <v>0</v>
      </c>
      <c r="BH172" s="37">
        <v>0</v>
      </c>
      <c r="BI172" s="37">
        <v>0</v>
      </c>
      <c r="BJ172" s="37">
        <v>0</v>
      </c>
      <c r="BK172" s="37">
        <v>0</v>
      </c>
      <c r="BL172" s="37">
        <v>0</v>
      </c>
      <c r="BM172" s="37">
        <v>0</v>
      </c>
      <c r="BN172" s="37">
        <v>0</v>
      </c>
      <c r="BO172" s="37">
        <v>0</v>
      </c>
      <c r="BP172" s="37">
        <v>0</v>
      </c>
      <c r="BQ172" s="37">
        <v>0</v>
      </c>
      <c r="BR172" s="37">
        <v>0</v>
      </c>
      <c r="BS172" s="37">
        <v>0</v>
      </c>
      <c r="BT172" s="37">
        <v>0</v>
      </c>
      <c r="BU172" s="37">
        <v>0</v>
      </c>
      <c r="BV172" s="37">
        <v>0</v>
      </c>
      <c r="BW172" s="37">
        <v>0</v>
      </c>
      <c r="BX172" s="37">
        <v>0</v>
      </c>
      <c r="BY172" s="37">
        <v>0</v>
      </c>
      <c r="BZ172" s="37">
        <v>0</v>
      </c>
      <c r="CA172" s="37">
        <v>0</v>
      </c>
      <c r="CB172" s="37">
        <v>0</v>
      </c>
      <c r="CC172" s="37">
        <v>0</v>
      </c>
      <c r="CD172" s="37">
        <v>0</v>
      </c>
      <c r="CE172" s="37">
        <v>0</v>
      </c>
      <c r="CF172" s="37">
        <v>0</v>
      </c>
      <c r="CG172" s="37">
        <v>0</v>
      </c>
      <c r="CH172" s="37">
        <v>0</v>
      </c>
      <c r="CI172" s="37">
        <v>0</v>
      </c>
      <c r="CJ172" s="37">
        <v>0</v>
      </c>
      <c r="CK172" s="37">
        <v>0</v>
      </c>
      <c r="CL172" s="37">
        <v>0</v>
      </c>
      <c r="CM172" s="37">
        <v>0</v>
      </c>
      <c r="CN172" s="37">
        <v>0</v>
      </c>
      <c r="CO172" s="37">
        <v>0</v>
      </c>
      <c r="CP172" s="37">
        <v>0</v>
      </c>
      <c r="CQ172" s="37">
        <v>0</v>
      </c>
      <c r="CR172" s="37">
        <v>0</v>
      </c>
      <c r="CS172" s="37">
        <v>0</v>
      </c>
      <c r="CT172" s="37">
        <v>0</v>
      </c>
      <c r="CU172" s="37">
        <v>0</v>
      </c>
      <c r="CV172" s="37">
        <v>0</v>
      </c>
      <c r="CW172" s="37">
        <v>0</v>
      </c>
      <c r="CX172" s="37">
        <v>0</v>
      </c>
      <c r="CY172" s="37">
        <v>0</v>
      </c>
      <c r="CZ172" s="37">
        <v>0</v>
      </c>
      <c r="DA172" s="37">
        <v>0</v>
      </c>
      <c r="DB172" s="37">
        <v>0</v>
      </c>
      <c r="DC172" s="37">
        <v>0</v>
      </c>
      <c r="DD172" s="37">
        <v>0</v>
      </c>
      <c r="DE172" s="37">
        <v>0</v>
      </c>
      <c r="DF172" s="37">
        <v>0</v>
      </c>
      <c r="DG172" s="37">
        <v>0</v>
      </c>
      <c r="DH172" s="37">
        <v>0</v>
      </c>
      <c r="DI172" s="37">
        <v>0</v>
      </c>
      <c r="DJ172" s="37">
        <v>0</v>
      </c>
      <c r="DK172" s="37">
        <v>0</v>
      </c>
      <c r="DL172" s="37">
        <v>0</v>
      </c>
      <c r="DM172" s="37">
        <v>0</v>
      </c>
      <c r="DN172" s="37">
        <v>0</v>
      </c>
      <c r="DO172" s="37">
        <v>0</v>
      </c>
      <c r="DP172" s="37">
        <v>0</v>
      </c>
      <c r="DQ172" s="37">
        <v>0</v>
      </c>
      <c r="DR172" s="37">
        <v>0</v>
      </c>
      <c r="DS172" s="37">
        <v>0</v>
      </c>
      <c r="DT172" s="37">
        <v>0</v>
      </c>
      <c r="DU172" s="37">
        <v>0</v>
      </c>
      <c r="DV172" s="37">
        <v>0</v>
      </c>
      <c r="DW172" s="37">
        <v>0</v>
      </c>
      <c r="DX172" s="37">
        <f t="shared" si="18"/>
        <v>0</v>
      </c>
      <c r="DY172" s="37">
        <v>0</v>
      </c>
      <c r="DZ172" s="37">
        <v>0</v>
      </c>
      <c r="EA172" s="37">
        <f>SUM(DY172:DZ172)</f>
        <v>0</v>
      </c>
      <c r="EB172" s="37">
        <v>0</v>
      </c>
      <c r="EC172" s="37">
        <v>0</v>
      </c>
      <c r="ED172" s="37">
        <f>SUM(EB172:EC172)</f>
        <v>0</v>
      </c>
      <c r="EE172" s="37">
        <v>0</v>
      </c>
      <c r="EF172" s="37">
        <v>0</v>
      </c>
      <c r="EG172" s="37">
        <f>SUM(ED172:EF172)</f>
        <v>0</v>
      </c>
      <c r="EH172" s="37">
        <v>0</v>
      </c>
      <c r="EI172" s="37">
        <v>0</v>
      </c>
      <c r="EJ172" s="37">
        <f>SUM(EH172:EI172)</f>
        <v>0</v>
      </c>
      <c r="EK172" s="37">
        <f t="shared" si="19"/>
        <v>0</v>
      </c>
      <c r="EL172" s="37">
        <f t="shared" si="20"/>
        <v>0</v>
      </c>
    </row>
    <row r="173" spans="1:142" ht="12.75" customHeight="1">
      <c r="A173" s="24" t="s">
        <v>19</v>
      </c>
      <c r="B173" s="6" t="s">
        <v>20</v>
      </c>
      <c r="C173" s="4" t="s">
        <v>21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  <c r="AU173" s="37">
        <v>0</v>
      </c>
      <c r="AV173" s="37">
        <v>0</v>
      </c>
      <c r="AW173" s="37">
        <v>0</v>
      </c>
      <c r="AX173" s="37">
        <v>0</v>
      </c>
      <c r="AY173" s="37">
        <v>0</v>
      </c>
      <c r="AZ173" s="37">
        <v>0</v>
      </c>
      <c r="BA173" s="37">
        <v>0</v>
      </c>
      <c r="BB173" s="37">
        <v>0</v>
      </c>
      <c r="BC173" s="37">
        <v>0</v>
      </c>
      <c r="BD173" s="37">
        <v>0</v>
      </c>
      <c r="BE173" s="37">
        <v>0</v>
      </c>
      <c r="BF173" s="37">
        <v>0</v>
      </c>
      <c r="BG173" s="37">
        <v>0</v>
      </c>
      <c r="BH173" s="37">
        <v>0</v>
      </c>
      <c r="BI173" s="37">
        <v>0</v>
      </c>
      <c r="BJ173" s="37">
        <v>0</v>
      </c>
      <c r="BK173" s="37">
        <v>0</v>
      </c>
      <c r="BL173" s="37">
        <v>0</v>
      </c>
      <c r="BM173" s="37">
        <v>0</v>
      </c>
      <c r="BN173" s="37">
        <v>0</v>
      </c>
      <c r="BO173" s="37">
        <v>0</v>
      </c>
      <c r="BP173" s="37">
        <v>0</v>
      </c>
      <c r="BQ173" s="37">
        <v>0</v>
      </c>
      <c r="BR173" s="37">
        <v>0</v>
      </c>
      <c r="BS173" s="37">
        <v>0</v>
      </c>
      <c r="BT173" s="37">
        <v>0</v>
      </c>
      <c r="BU173" s="37">
        <v>0</v>
      </c>
      <c r="BV173" s="37">
        <v>0</v>
      </c>
      <c r="BW173" s="37">
        <v>0</v>
      </c>
      <c r="BX173" s="37">
        <v>0</v>
      </c>
      <c r="BY173" s="37">
        <v>0</v>
      </c>
      <c r="BZ173" s="37">
        <v>0</v>
      </c>
      <c r="CA173" s="37">
        <v>0</v>
      </c>
      <c r="CB173" s="37">
        <v>0</v>
      </c>
      <c r="CC173" s="37">
        <v>0</v>
      </c>
      <c r="CD173" s="37">
        <v>0</v>
      </c>
      <c r="CE173" s="37">
        <v>0</v>
      </c>
      <c r="CF173" s="37">
        <v>0</v>
      </c>
      <c r="CG173" s="37">
        <v>0</v>
      </c>
      <c r="CH173" s="37">
        <v>0</v>
      </c>
      <c r="CI173" s="37">
        <v>0</v>
      </c>
      <c r="CJ173" s="37">
        <v>0</v>
      </c>
      <c r="CK173" s="37">
        <v>0</v>
      </c>
      <c r="CL173" s="37">
        <v>0</v>
      </c>
      <c r="CM173" s="37">
        <v>0</v>
      </c>
      <c r="CN173" s="37">
        <v>0</v>
      </c>
      <c r="CO173" s="37">
        <v>0</v>
      </c>
      <c r="CP173" s="37">
        <v>0</v>
      </c>
      <c r="CQ173" s="37">
        <v>0</v>
      </c>
      <c r="CR173" s="37">
        <v>0</v>
      </c>
      <c r="CS173" s="37">
        <v>0</v>
      </c>
      <c r="CT173" s="37">
        <v>0</v>
      </c>
      <c r="CU173" s="37">
        <v>0</v>
      </c>
      <c r="CV173" s="37">
        <v>0</v>
      </c>
      <c r="CW173" s="37">
        <v>0</v>
      </c>
      <c r="CX173" s="37">
        <v>0</v>
      </c>
      <c r="CY173" s="37">
        <v>0</v>
      </c>
      <c r="CZ173" s="37">
        <v>0</v>
      </c>
      <c r="DA173" s="37">
        <v>0</v>
      </c>
      <c r="DB173" s="37">
        <v>0</v>
      </c>
      <c r="DC173" s="37">
        <v>0</v>
      </c>
      <c r="DD173" s="37">
        <v>0</v>
      </c>
      <c r="DE173" s="37">
        <v>0</v>
      </c>
      <c r="DF173" s="37">
        <v>0</v>
      </c>
      <c r="DG173" s="37">
        <v>0</v>
      </c>
      <c r="DH173" s="37">
        <v>0</v>
      </c>
      <c r="DI173" s="37">
        <v>0</v>
      </c>
      <c r="DJ173" s="37">
        <v>0</v>
      </c>
      <c r="DK173" s="37">
        <v>0</v>
      </c>
      <c r="DL173" s="37">
        <v>0</v>
      </c>
      <c r="DM173" s="37">
        <v>0</v>
      </c>
      <c r="DN173" s="37">
        <v>0</v>
      </c>
      <c r="DO173" s="37">
        <v>0</v>
      </c>
      <c r="DP173" s="37">
        <v>0</v>
      </c>
      <c r="DQ173" s="37">
        <v>0</v>
      </c>
      <c r="DR173" s="37">
        <v>0</v>
      </c>
      <c r="DS173" s="37">
        <v>0</v>
      </c>
      <c r="DT173" s="37">
        <v>0</v>
      </c>
      <c r="DU173" s="37">
        <v>0</v>
      </c>
      <c r="DV173" s="37">
        <v>0</v>
      </c>
      <c r="DW173" s="37">
        <v>0</v>
      </c>
      <c r="DX173" s="37">
        <f t="shared" si="18"/>
        <v>0</v>
      </c>
      <c r="DY173" s="37">
        <v>0</v>
      </c>
      <c r="DZ173" s="37">
        <v>0</v>
      </c>
      <c r="EA173" s="37">
        <f>SUM(DY173:DZ173)</f>
        <v>0</v>
      </c>
      <c r="EB173" s="37">
        <v>0</v>
      </c>
      <c r="EC173" s="37">
        <v>0</v>
      </c>
      <c r="ED173" s="37">
        <f>SUM(EB173:EC173)</f>
        <v>0</v>
      </c>
      <c r="EE173" s="37">
        <v>0</v>
      </c>
      <c r="EF173" s="37">
        <v>0</v>
      </c>
      <c r="EG173" s="37">
        <f>SUM(ED173:EF173)</f>
        <v>0</v>
      </c>
      <c r="EH173" s="37">
        <v>0</v>
      </c>
      <c r="EI173" s="37">
        <v>0</v>
      </c>
      <c r="EJ173" s="37">
        <f>SUM(EH173:EI173)</f>
        <v>0</v>
      </c>
      <c r="EK173" s="37">
        <f t="shared" si="19"/>
        <v>0</v>
      </c>
      <c r="EL173" s="37">
        <f t="shared" si="20"/>
        <v>0</v>
      </c>
    </row>
    <row r="174" spans="1:142" ht="12.75" customHeight="1">
      <c r="A174" s="24" t="s">
        <v>22</v>
      </c>
      <c r="B174" s="6" t="s">
        <v>23</v>
      </c>
      <c r="C174" s="12" t="s">
        <v>24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37">
        <v>0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0</v>
      </c>
      <c r="BG174" s="37">
        <v>0</v>
      </c>
      <c r="BH174" s="37">
        <v>0</v>
      </c>
      <c r="BI174" s="37">
        <v>0</v>
      </c>
      <c r="BJ174" s="37">
        <v>0</v>
      </c>
      <c r="BK174" s="37">
        <v>0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7">
        <v>0</v>
      </c>
      <c r="DA174" s="37">
        <v>0</v>
      </c>
      <c r="DB174" s="37">
        <v>0</v>
      </c>
      <c r="DC174" s="37">
        <v>0</v>
      </c>
      <c r="DD174" s="37">
        <v>0</v>
      </c>
      <c r="DE174" s="37">
        <v>0</v>
      </c>
      <c r="DF174" s="37">
        <v>0</v>
      </c>
      <c r="DG174" s="37">
        <v>0</v>
      </c>
      <c r="DH174" s="37">
        <v>0</v>
      </c>
      <c r="DI174" s="37">
        <v>0</v>
      </c>
      <c r="DJ174" s="37">
        <v>0</v>
      </c>
      <c r="DK174" s="37">
        <v>0</v>
      </c>
      <c r="DL174" s="37">
        <v>0</v>
      </c>
      <c r="DM174" s="37">
        <v>0</v>
      </c>
      <c r="DN174" s="37">
        <v>0</v>
      </c>
      <c r="DO174" s="37">
        <v>0</v>
      </c>
      <c r="DP174" s="37">
        <v>0</v>
      </c>
      <c r="DQ174" s="37">
        <v>0</v>
      </c>
      <c r="DR174" s="37">
        <v>0</v>
      </c>
      <c r="DS174" s="37">
        <v>0</v>
      </c>
      <c r="DT174" s="37">
        <v>0</v>
      </c>
      <c r="DU174" s="37">
        <v>0</v>
      </c>
      <c r="DV174" s="37">
        <v>0</v>
      </c>
      <c r="DW174" s="37">
        <v>0</v>
      </c>
      <c r="DX174" s="37">
        <f t="shared" si="18"/>
        <v>0</v>
      </c>
      <c r="DY174" s="37">
        <v>0</v>
      </c>
      <c r="DZ174" s="37">
        <v>0</v>
      </c>
      <c r="EA174" s="37">
        <f>SUM(DY174:DZ174)</f>
        <v>0</v>
      </c>
      <c r="EB174" s="37">
        <v>0</v>
      </c>
      <c r="EC174" s="37">
        <v>0</v>
      </c>
      <c r="ED174" s="37">
        <f>SUM(EB174:EC174)</f>
        <v>0</v>
      </c>
      <c r="EE174" s="37">
        <v>0</v>
      </c>
      <c r="EF174" s="37">
        <v>0</v>
      </c>
      <c r="EG174" s="37">
        <f>SUM(ED174:EF174)</f>
        <v>0</v>
      </c>
      <c r="EH174" s="37">
        <v>0</v>
      </c>
      <c r="EI174" s="37">
        <v>0</v>
      </c>
      <c r="EJ174" s="37">
        <f>SUM(EH174:EI174)</f>
        <v>0</v>
      </c>
      <c r="EK174" s="37">
        <f t="shared" si="19"/>
        <v>0</v>
      </c>
      <c r="EL174" s="37">
        <f t="shared" si="20"/>
        <v>0</v>
      </c>
    </row>
    <row r="175" spans="1:142" ht="12.75" customHeight="1">
      <c r="A175" s="24" t="s">
        <v>25</v>
      </c>
      <c r="B175" s="6" t="s">
        <v>26</v>
      </c>
      <c r="C175" s="4" t="s">
        <v>27</v>
      </c>
      <c r="D175" s="37">
        <v>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  <c r="AU175" s="37">
        <v>0</v>
      </c>
      <c r="AV175" s="37">
        <v>0</v>
      </c>
      <c r="AW175" s="37">
        <v>0</v>
      </c>
      <c r="AX175" s="37">
        <v>0</v>
      </c>
      <c r="AY175" s="37">
        <v>0</v>
      </c>
      <c r="AZ175" s="37">
        <v>0</v>
      </c>
      <c r="BA175" s="37">
        <v>0</v>
      </c>
      <c r="BB175" s="37">
        <v>0</v>
      </c>
      <c r="BC175" s="37">
        <v>0</v>
      </c>
      <c r="BD175" s="37">
        <v>0</v>
      </c>
      <c r="BE175" s="37">
        <v>0</v>
      </c>
      <c r="BF175" s="37">
        <v>0</v>
      </c>
      <c r="BG175" s="37">
        <v>0</v>
      </c>
      <c r="BH175" s="37">
        <v>0</v>
      </c>
      <c r="BI175" s="37">
        <v>0</v>
      </c>
      <c r="BJ175" s="37">
        <v>0</v>
      </c>
      <c r="BK175" s="37">
        <v>0</v>
      </c>
      <c r="BL175" s="37">
        <v>0</v>
      </c>
      <c r="BM175" s="37">
        <v>0</v>
      </c>
      <c r="BN175" s="37">
        <v>0</v>
      </c>
      <c r="BO175" s="37">
        <v>0</v>
      </c>
      <c r="BP175" s="37">
        <v>0</v>
      </c>
      <c r="BQ175" s="37">
        <v>0</v>
      </c>
      <c r="BR175" s="37">
        <v>0</v>
      </c>
      <c r="BS175" s="37">
        <v>0</v>
      </c>
      <c r="BT175" s="37">
        <v>0</v>
      </c>
      <c r="BU175" s="37">
        <v>0</v>
      </c>
      <c r="BV175" s="37">
        <v>0</v>
      </c>
      <c r="BW175" s="37">
        <v>0</v>
      </c>
      <c r="BX175" s="37">
        <v>0</v>
      </c>
      <c r="BY175" s="37">
        <v>0</v>
      </c>
      <c r="BZ175" s="37">
        <v>0</v>
      </c>
      <c r="CA175" s="37">
        <v>0</v>
      </c>
      <c r="CB175" s="37">
        <v>0</v>
      </c>
      <c r="CC175" s="37">
        <v>0</v>
      </c>
      <c r="CD175" s="37">
        <v>0</v>
      </c>
      <c r="CE175" s="37">
        <v>0</v>
      </c>
      <c r="CF175" s="37">
        <v>0</v>
      </c>
      <c r="CG175" s="37">
        <v>0</v>
      </c>
      <c r="CH175" s="37">
        <v>0</v>
      </c>
      <c r="CI175" s="37">
        <v>0</v>
      </c>
      <c r="CJ175" s="37">
        <v>0</v>
      </c>
      <c r="CK175" s="37">
        <v>0</v>
      </c>
      <c r="CL175" s="37">
        <v>0</v>
      </c>
      <c r="CM175" s="37">
        <v>0</v>
      </c>
      <c r="CN175" s="37">
        <v>0</v>
      </c>
      <c r="CO175" s="37">
        <v>0</v>
      </c>
      <c r="CP175" s="37">
        <v>0</v>
      </c>
      <c r="CQ175" s="37">
        <v>0</v>
      </c>
      <c r="CR175" s="37">
        <v>0</v>
      </c>
      <c r="CS175" s="37">
        <v>0</v>
      </c>
      <c r="CT175" s="37">
        <v>0</v>
      </c>
      <c r="CU175" s="37">
        <v>0</v>
      </c>
      <c r="CV175" s="37">
        <v>0</v>
      </c>
      <c r="CW175" s="37">
        <v>0</v>
      </c>
      <c r="CX175" s="37">
        <v>0</v>
      </c>
      <c r="CY175" s="37">
        <v>0</v>
      </c>
      <c r="CZ175" s="37">
        <v>0</v>
      </c>
      <c r="DA175" s="37">
        <v>0</v>
      </c>
      <c r="DB175" s="37">
        <v>0</v>
      </c>
      <c r="DC175" s="37">
        <v>0</v>
      </c>
      <c r="DD175" s="37">
        <v>0</v>
      </c>
      <c r="DE175" s="37">
        <v>0</v>
      </c>
      <c r="DF175" s="37">
        <v>0</v>
      </c>
      <c r="DG175" s="37">
        <v>0</v>
      </c>
      <c r="DH175" s="37">
        <v>0</v>
      </c>
      <c r="DI175" s="37">
        <v>0</v>
      </c>
      <c r="DJ175" s="37">
        <v>0</v>
      </c>
      <c r="DK175" s="37">
        <v>0</v>
      </c>
      <c r="DL175" s="37">
        <v>0</v>
      </c>
      <c r="DM175" s="37">
        <v>0</v>
      </c>
      <c r="DN175" s="37">
        <v>0</v>
      </c>
      <c r="DO175" s="37">
        <v>0</v>
      </c>
      <c r="DP175" s="37">
        <v>0</v>
      </c>
      <c r="DQ175" s="37">
        <v>0</v>
      </c>
      <c r="DR175" s="37">
        <v>0</v>
      </c>
      <c r="DS175" s="37">
        <v>0</v>
      </c>
      <c r="DT175" s="37">
        <v>0</v>
      </c>
      <c r="DU175" s="37">
        <v>0</v>
      </c>
      <c r="DV175" s="37">
        <v>0</v>
      </c>
      <c r="DW175" s="37">
        <v>0</v>
      </c>
      <c r="DX175" s="37">
        <f t="shared" si="18"/>
        <v>0</v>
      </c>
      <c r="DY175" s="37">
        <v>0</v>
      </c>
      <c r="DZ175" s="37">
        <v>0</v>
      </c>
      <c r="EA175" s="37">
        <f>SUM(DY175:DZ175)</f>
        <v>0</v>
      </c>
      <c r="EB175" s="37">
        <v>0</v>
      </c>
      <c r="EC175" s="37">
        <v>0</v>
      </c>
      <c r="ED175" s="37">
        <f>SUM(EB175:EC175)</f>
        <v>0</v>
      </c>
      <c r="EE175" s="37">
        <v>0</v>
      </c>
      <c r="EF175" s="37">
        <v>0</v>
      </c>
      <c r="EG175" s="37">
        <f>SUM(ED175:EF175)</f>
        <v>0</v>
      </c>
      <c r="EH175" s="37">
        <v>0</v>
      </c>
      <c r="EI175" s="37">
        <v>0</v>
      </c>
      <c r="EJ175" s="37">
        <f>SUM(EH175:EI175)</f>
        <v>0</v>
      </c>
      <c r="EK175" s="37">
        <f t="shared" si="19"/>
        <v>0</v>
      </c>
      <c r="EL175" s="37">
        <f t="shared" si="20"/>
        <v>0</v>
      </c>
    </row>
    <row r="176" spans="1:142" ht="12.75" customHeight="1">
      <c r="A176" s="24" t="s">
        <v>28</v>
      </c>
      <c r="B176" s="6" t="s">
        <v>29</v>
      </c>
      <c r="C176" s="4" t="s">
        <v>30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  <c r="AU176" s="37">
        <v>0</v>
      </c>
      <c r="AV176" s="37">
        <v>0</v>
      </c>
      <c r="AW176" s="37">
        <v>0</v>
      </c>
      <c r="AX176" s="37">
        <v>0</v>
      </c>
      <c r="AY176" s="37">
        <v>0</v>
      </c>
      <c r="AZ176" s="37">
        <v>0</v>
      </c>
      <c r="BA176" s="37">
        <v>0</v>
      </c>
      <c r="BB176" s="37">
        <v>0</v>
      </c>
      <c r="BC176" s="37">
        <v>0</v>
      </c>
      <c r="BD176" s="37">
        <v>0</v>
      </c>
      <c r="BE176" s="37">
        <v>0</v>
      </c>
      <c r="BF176" s="37">
        <v>0</v>
      </c>
      <c r="BG176" s="37">
        <v>0</v>
      </c>
      <c r="BH176" s="37">
        <v>0</v>
      </c>
      <c r="BI176" s="37">
        <v>0</v>
      </c>
      <c r="BJ176" s="37">
        <v>0</v>
      </c>
      <c r="BK176" s="37">
        <v>0</v>
      </c>
      <c r="BL176" s="37">
        <v>0</v>
      </c>
      <c r="BM176" s="37">
        <v>0</v>
      </c>
      <c r="BN176" s="37">
        <v>0</v>
      </c>
      <c r="BO176" s="37">
        <v>0</v>
      </c>
      <c r="BP176" s="37">
        <v>0</v>
      </c>
      <c r="BQ176" s="37">
        <v>0</v>
      </c>
      <c r="BR176" s="37">
        <v>0</v>
      </c>
      <c r="BS176" s="37">
        <v>0</v>
      </c>
      <c r="BT176" s="37">
        <v>0</v>
      </c>
      <c r="BU176" s="37">
        <v>0</v>
      </c>
      <c r="BV176" s="37">
        <v>0</v>
      </c>
      <c r="BW176" s="37">
        <v>0</v>
      </c>
      <c r="BX176" s="37">
        <v>0</v>
      </c>
      <c r="BY176" s="37">
        <v>0</v>
      </c>
      <c r="BZ176" s="37">
        <v>0</v>
      </c>
      <c r="CA176" s="37">
        <v>0</v>
      </c>
      <c r="CB176" s="37">
        <v>0</v>
      </c>
      <c r="CC176" s="37">
        <v>0</v>
      </c>
      <c r="CD176" s="37">
        <v>0</v>
      </c>
      <c r="CE176" s="37">
        <v>0</v>
      </c>
      <c r="CF176" s="37">
        <v>0</v>
      </c>
      <c r="CG176" s="37">
        <v>0</v>
      </c>
      <c r="CH176" s="37">
        <v>0</v>
      </c>
      <c r="CI176" s="37">
        <v>0</v>
      </c>
      <c r="CJ176" s="37">
        <v>0</v>
      </c>
      <c r="CK176" s="37">
        <v>0</v>
      </c>
      <c r="CL176" s="37">
        <v>0</v>
      </c>
      <c r="CM176" s="37">
        <v>0</v>
      </c>
      <c r="CN176" s="37">
        <v>0</v>
      </c>
      <c r="CO176" s="37">
        <v>0</v>
      </c>
      <c r="CP176" s="37">
        <v>0</v>
      </c>
      <c r="CQ176" s="37">
        <v>0</v>
      </c>
      <c r="CR176" s="37">
        <v>0</v>
      </c>
      <c r="CS176" s="37">
        <v>0</v>
      </c>
      <c r="CT176" s="37">
        <v>0</v>
      </c>
      <c r="CU176" s="37">
        <v>0</v>
      </c>
      <c r="CV176" s="37">
        <v>0</v>
      </c>
      <c r="CW176" s="37">
        <v>0</v>
      </c>
      <c r="CX176" s="37">
        <v>0</v>
      </c>
      <c r="CY176" s="37">
        <v>0</v>
      </c>
      <c r="CZ176" s="37">
        <v>0</v>
      </c>
      <c r="DA176" s="37">
        <v>0</v>
      </c>
      <c r="DB176" s="37">
        <v>0</v>
      </c>
      <c r="DC176" s="37">
        <v>0</v>
      </c>
      <c r="DD176" s="37">
        <v>0</v>
      </c>
      <c r="DE176" s="37">
        <v>0</v>
      </c>
      <c r="DF176" s="37">
        <v>0</v>
      </c>
      <c r="DG176" s="37">
        <v>0</v>
      </c>
      <c r="DH176" s="37">
        <v>0</v>
      </c>
      <c r="DI176" s="37">
        <v>0</v>
      </c>
      <c r="DJ176" s="37">
        <v>0</v>
      </c>
      <c r="DK176" s="37">
        <v>0</v>
      </c>
      <c r="DL176" s="37">
        <v>0</v>
      </c>
      <c r="DM176" s="37">
        <v>0</v>
      </c>
      <c r="DN176" s="37">
        <v>0</v>
      </c>
      <c r="DO176" s="37">
        <v>0</v>
      </c>
      <c r="DP176" s="37">
        <v>0</v>
      </c>
      <c r="DQ176" s="37">
        <v>0</v>
      </c>
      <c r="DR176" s="37">
        <v>0</v>
      </c>
      <c r="DS176" s="37">
        <v>0</v>
      </c>
      <c r="DT176" s="37">
        <v>0</v>
      </c>
      <c r="DU176" s="37">
        <v>0</v>
      </c>
      <c r="DV176" s="37">
        <v>0</v>
      </c>
      <c r="DW176" s="37">
        <v>0</v>
      </c>
      <c r="DX176" s="37">
        <f t="shared" si="18"/>
        <v>0</v>
      </c>
      <c r="DY176" s="37">
        <v>0</v>
      </c>
      <c r="DZ176" s="37">
        <v>0</v>
      </c>
      <c r="EA176" s="37">
        <f>SUM(DY176:DZ176)</f>
        <v>0</v>
      </c>
      <c r="EB176" s="37">
        <v>0</v>
      </c>
      <c r="EC176" s="37">
        <v>0</v>
      </c>
      <c r="ED176" s="37">
        <f>SUM(EB176:EC176)</f>
        <v>0</v>
      </c>
      <c r="EE176" s="37">
        <v>0</v>
      </c>
      <c r="EF176" s="37">
        <v>0</v>
      </c>
      <c r="EG176" s="37">
        <f>SUM(ED176:EF176)</f>
        <v>0</v>
      </c>
      <c r="EH176" s="37">
        <v>0</v>
      </c>
      <c r="EI176" s="37">
        <v>0</v>
      </c>
      <c r="EJ176" s="37">
        <f>SUM(EH176:EI176)</f>
        <v>0</v>
      </c>
      <c r="EK176" s="37">
        <f t="shared" si="19"/>
        <v>0</v>
      </c>
      <c r="EL176" s="37">
        <f t="shared" si="20"/>
        <v>0</v>
      </c>
    </row>
    <row r="177" spans="1:142" ht="12.75" customHeight="1">
      <c r="A177" s="24" t="s">
        <v>31</v>
      </c>
      <c r="B177" s="6" t="s">
        <v>32</v>
      </c>
      <c r="C177" s="4" t="s">
        <v>33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7">
        <v>0</v>
      </c>
      <c r="DA177" s="37">
        <v>0</v>
      </c>
      <c r="DB177" s="37">
        <v>0</v>
      </c>
      <c r="DC177" s="37">
        <v>0</v>
      </c>
      <c r="DD177" s="37">
        <v>0</v>
      </c>
      <c r="DE177" s="37">
        <v>0</v>
      </c>
      <c r="DF177" s="37">
        <v>0</v>
      </c>
      <c r="DG177" s="37">
        <v>0</v>
      </c>
      <c r="DH177" s="37">
        <v>0</v>
      </c>
      <c r="DI177" s="37">
        <v>0</v>
      </c>
      <c r="DJ177" s="37">
        <v>0</v>
      </c>
      <c r="DK177" s="37">
        <v>0</v>
      </c>
      <c r="DL177" s="37">
        <v>0</v>
      </c>
      <c r="DM177" s="37">
        <v>0</v>
      </c>
      <c r="DN177" s="37">
        <v>0</v>
      </c>
      <c r="DO177" s="37">
        <v>0</v>
      </c>
      <c r="DP177" s="37">
        <v>0</v>
      </c>
      <c r="DQ177" s="37">
        <v>0</v>
      </c>
      <c r="DR177" s="37">
        <v>0</v>
      </c>
      <c r="DS177" s="37">
        <v>0</v>
      </c>
      <c r="DT177" s="37">
        <v>0</v>
      </c>
      <c r="DU177" s="37">
        <v>0</v>
      </c>
      <c r="DV177" s="37">
        <v>0</v>
      </c>
      <c r="DW177" s="37">
        <v>0</v>
      </c>
      <c r="DX177" s="37">
        <f t="shared" si="18"/>
        <v>0</v>
      </c>
      <c r="DY177" s="37">
        <v>0</v>
      </c>
      <c r="DZ177" s="37">
        <v>0</v>
      </c>
      <c r="EA177" s="37">
        <f>SUM(DY177:DZ177)</f>
        <v>0</v>
      </c>
      <c r="EB177" s="37">
        <v>0</v>
      </c>
      <c r="EC177" s="37">
        <v>0</v>
      </c>
      <c r="ED177" s="37">
        <f>SUM(EB177:EC177)</f>
        <v>0</v>
      </c>
      <c r="EE177" s="37">
        <v>0</v>
      </c>
      <c r="EF177" s="37">
        <v>0</v>
      </c>
      <c r="EG177" s="37">
        <f>SUM(ED177:EF177)</f>
        <v>0</v>
      </c>
      <c r="EH177" s="37">
        <v>0</v>
      </c>
      <c r="EI177" s="37">
        <v>0</v>
      </c>
      <c r="EJ177" s="37">
        <f>SUM(EH177:EI177)</f>
        <v>0</v>
      </c>
      <c r="EK177" s="37">
        <f t="shared" si="19"/>
        <v>0</v>
      </c>
      <c r="EL177" s="37">
        <f t="shared" si="20"/>
        <v>0</v>
      </c>
    </row>
    <row r="178" spans="1:142" ht="12.75" customHeight="1">
      <c r="A178" s="24" t="s">
        <v>34</v>
      </c>
      <c r="B178" s="7" t="s">
        <v>35</v>
      </c>
      <c r="C178" s="4" t="s">
        <v>36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v>0</v>
      </c>
      <c r="AU178" s="37">
        <v>0</v>
      </c>
      <c r="AV178" s="37">
        <v>0</v>
      </c>
      <c r="AW178" s="37">
        <v>0</v>
      </c>
      <c r="AX178" s="37">
        <v>0</v>
      </c>
      <c r="AY178" s="37">
        <v>0</v>
      </c>
      <c r="AZ178" s="37">
        <v>0</v>
      </c>
      <c r="BA178" s="37">
        <v>0</v>
      </c>
      <c r="BB178" s="37">
        <v>0</v>
      </c>
      <c r="BC178" s="37">
        <v>0</v>
      </c>
      <c r="BD178" s="37">
        <v>0</v>
      </c>
      <c r="BE178" s="37">
        <v>0</v>
      </c>
      <c r="BF178" s="37">
        <v>0</v>
      </c>
      <c r="BG178" s="37">
        <v>0</v>
      </c>
      <c r="BH178" s="37">
        <v>0</v>
      </c>
      <c r="BI178" s="37">
        <v>0</v>
      </c>
      <c r="BJ178" s="37">
        <v>0</v>
      </c>
      <c r="BK178" s="37">
        <v>0</v>
      </c>
      <c r="BL178" s="37">
        <v>0</v>
      </c>
      <c r="BM178" s="37">
        <v>0</v>
      </c>
      <c r="BN178" s="37">
        <v>0</v>
      </c>
      <c r="BO178" s="37">
        <v>0</v>
      </c>
      <c r="BP178" s="37">
        <v>0</v>
      </c>
      <c r="BQ178" s="37">
        <v>0</v>
      </c>
      <c r="BR178" s="37">
        <v>0</v>
      </c>
      <c r="BS178" s="37">
        <v>0</v>
      </c>
      <c r="BT178" s="37">
        <v>0</v>
      </c>
      <c r="BU178" s="37">
        <v>0</v>
      </c>
      <c r="BV178" s="37">
        <v>0</v>
      </c>
      <c r="BW178" s="37">
        <v>0</v>
      </c>
      <c r="BX178" s="37">
        <v>0</v>
      </c>
      <c r="BY178" s="37">
        <v>0</v>
      </c>
      <c r="BZ178" s="37">
        <v>0</v>
      </c>
      <c r="CA178" s="37">
        <v>0</v>
      </c>
      <c r="CB178" s="37">
        <v>0</v>
      </c>
      <c r="CC178" s="37">
        <v>0</v>
      </c>
      <c r="CD178" s="37">
        <v>0</v>
      </c>
      <c r="CE178" s="37">
        <v>0</v>
      </c>
      <c r="CF178" s="37">
        <v>0</v>
      </c>
      <c r="CG178" s="37">
        <v>0</v>
      </c>
      <c r="CH178" s="37">
        <v>0</v>
      </c>
      <c r="CI178" s="37">
        <v>0</v>
      </c>
      <c r="CJ178" s="37">
        <v>0</v>
      </c>
      <c r="CK178" s="37">
        <v>0</v>
      </c>
      <c r="CL178" s="37">
        <v>0</v>
      </c>
      <c r="CM178" s="37">
        <v>0</v>
      </c>
      <c r="CN178" s="37">
        <v>0</v>
      </c>
      <c r="CO178" s="37">
        <v>0</v>
      </c>
      <c r="CP178" s="37">
        <v>0</v>
      </c>
      <c r="CQ178" s="37">
        <v>0</v>
      </c>
      <c r="CR178" s="37">
        <v>0</v>
      </c>
      <c r="CS178" s="37">
        <v>0</v>
      </c>
      <c r="CT178" s="37">
        <v>0</v>
      </c>
      <c r="CU178" s="37">
        <v>0</v>
      </c>
      <c r="CV178" s="37">
        <v>0</v>
      </c>
      <c r="CW178" s="37">
        <v>0</v>
      </c>
      <c r="CX178" s="37">
        <v>0</v>
      </c>
      <c r="CY178" s="37">
        <v>0</v>
      </c>
      <c r="CZ178" s="37">
        <v>0</v>
      </c>
      <c r="DA178" s="37">
        <v>0</v>
      </c>
      <c r="DB178" s="37">
        <v>0</v>
      </c>
      <c r="DC178" s="37">
        <v>0</v>
      </c>
      <c r="DD178" s="37">
        <v>0</v>
      </c>
      <c r="DE178" s="37">
        <v>0</v>
      </c>
      <c r="DF178" s="37">
        <v>0</v>
      </c>
      <c r="DG178" s="37">
        <v>0</v>
      </c>
      <c r="DH178" s="37">
        <v>0</v>
      </c>
      <c r="DI178" s="37">
        <v>0</v>
      </c>
      <c r="DJ178" s="37">
        <v>0</v>
      </c>
      <c r="DK178" s="37">
        <v>0</v>
      </c>
      <c r="DL178" s="37">
        <v>0</v>
      </c>
      <c r="DM178" s="37">
        <v>0</v>
      </c>
      <c r="DN178" s="37">
        <v>0</v>
      </c>
      <c r="DO178" s="37">
        <v>0</v>
      </c>
      <c r="DP178" s="37">
        <v>0</v>
      </c>
      <c r="DQ178" s="37">
        <v>0</v>
      </c>
      <c r="DR178" s="37">
        <v>0</v>
      </c>
      <c r="DS178" s="37">
        <v>0</v>
      </c>
      <c r="DT178" s="37">
        <v>0</v>
      </c>
      <c r="DU178" s="37">
        <v>0</v>
      </c>
      <c r="DV178" s="37">
        <v>0</v>
      </c>
      <c r="DW178" s="37">
        <v>0</v>
      </c>
      <c r="DX178" s="37">
        <f t="shared" si="18"/>
        <v>0</v>
      </c>
      <c r="DY178" s="37">
        <v>0</v>
      </c>
      <c r="DZ178" s="37">
        <v>0</v>
      </c>
      <c r="EA178" s="37">
        <f>SUM(DY178:DZ178)</f>
        <v>0</v>
      </c>
      <c r="EB178" s="37">
        <v>0</v>
      </c>
      <c r="EC178" s="37">
        <v>0</v>
      </c>
      <c r="ED178" s="37">
        <f>SUM(EB178:EC178)</f>
        <v>0</v>
      </c>
      <c r="EE178" s="37">
        <v>0</v>
      </c>
      <c r="EF178" s="37">
        <v>0</v>
      </c>
      <c r="EG178" s="37">
        <f>SUM(ED178:EF178)</f>
        <v>0</v>
      </c>
      <c r="EH178" s="37">
        <v>0</v>
      </c>
      <c r="EI178" s="37">
        <v>0</v>
      </c>
      <c r="EJ178" s="37">
        <f>SUM(EH178:EI178)</f>
        <v>0</v>
      </c>
      <c r="EK178" s="37">
        <f t="shared" si="19"/>
        <v>0</v>
      </c>
      <c r="EL178" s="37">
        <f t="shared" si="20"/>
        <v>0</v>
      </c>
    </row>
    <row r="179" spans="1:142" ht="12.75" customHeight="1">
      <c r="A179" s="24" t="s">
        <v>37</v>
      </c>
      <c r="B179" s="7" t="s">
        <v>38</v>
      </c>
      <c r="C179" s="4" t="s">
        <v>39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0</v>
      </c>
      <c r="AP179" s="37">
        <v>0</v>
      </c>
      <c r="AQ179" s="37">
        <v>0</v>
      </c>
      <c r="AR179" s="37">
        <v>0</v>
      </c>
      <c r="AS179" s="37">
        <v>0</v>
      </c>
      <c r="AT179" s="37">
        <v>0</v>
      </c>
      <c r="AU179" s="37">
        <v>0</v>
      </c>
      <c r="AV179" s="37">
        <v>0</v>
      </c>
      <c r="AW179" s="37">
        <v>0</v>
      </c>
      <c r="AX179" s="37">
        <v>0</v>
      </c>
      <c r="AY179" s="37">
        <v>0</v>
      </c>
      <c r="AZ179" s="37">
        <v>0</v>
      </c>
      <c r="BA179" s="37">
        <v>0</v>
      </c>
      <c r="BB179" s="37">
        <v>0</v>
      </c>
      <c r="BC179" s="37">
        <v>0</v>
      </c>
      <c r="BD179" s="37">
        <v>0</v>
      </c>
      <c r="BE179" s="37">
        <v>0</v>
      </c>
      <c r="BF179" s="37">
        <v>0</v>
      </c>
      <c r="BG179" s="37">
        <v>0</v>
      </c>
      <c r="BH179" s="37">
        <v>0</v>
      </c>
      <c r="BI179" s="37">
        <v>0</v>
      </c>
      <c r="BJ179" s="37">
        <v>0</v>
      </c>
      <c r="BK179" s="37">
        <v>0</v>
      </c>
      <c r="BL179" s="37">
        <v>0</v>
      </c>
      <c r="BM179" s="37">
        <v>0</v>
      </c>
      <c r="BN179" s="37">
        <v>0</v>
      </c>
      <c r="BO179" s="37">
        <v>0</v>
      </c>
      <c r="BP179" s="37">
        <v>0</v>
      </c>
      <c r="BQ179" s="37">
        <v>0</v>
      </c>
      <c r="BR179" s="37">
        <v>0</v>
      </c>
      <c r="BS179" s="37">
        <v>0</v>
      </c>
      <c r="BT179" s="37">
        <v>0</v>
      </c>
      <c r="BU179" s="37">
        <v>0</v>
      </c>
      <c r="BV179" s="37">
        <v>0</v>
      </c>
      <c r="BW179" s="37">
        <v>0</v>
      </c>
      <c r="BX179" s="37">
        <v>0</v>
      </c>
      <c r="BY179" s="37">
        <v>0</v>
      </c>
      <c r="BZ179" s="37">
        <v>0</v>
      </c>
      <c r="CA179" s="37">
        <v>0</v>
      </c>
      <c r="CB179" s="37">
        <v>0</v>
      </c>
      <c r="CC179" s="37">
        <v>0</v>
      </c>
      <c r="CD179" s="37">
        <v>0</v>
      </c>
      <c r="CE179" s="37">
        <v>0</v>
      </c>
      <c r="CF179" s="37">
        <v>0</v>
      </c>
      <c r="CG179" s="37">
        <v>0</v>
      </c>
      <c r="CH179" s="37">
        <v>0</v>
      </c>
      <c r="CI179" s="37">
        <v>0</v>
      </c>
      <c r="CJ179" s="37">
        <v>0</v>
      </c>
      <c r="CK179" s="37">
        <v>0</v>
      </c>
      <c r="CL179" s="37">
        <v>0</v>
      </c>
      <c r="CM179" s="37">
        <v>0</v>
      </c>
      <c r="CN179" s="37">
        <v>0</v>
      </c>
      <c r="CO179" s="37">
        <v>0</v>
      </c>
      <c r="CP179" s="37">
        <v>0</v>
      </c>
      <c r="CQ179" s="37">
        <v>0</v>
      </c>
      <c r="CR179" s="37">
        <v>0</v>
      </c>
      <c r="CS179" s="37">
        <v>0</v>
      </c>
      <c r="CT179" s="37">
        <v>0</v>
      </c>
      <c r="CU179" s="37">
        <v>0</v>
      </c>
      <c r="CV179" s="37">
        <v>0</v>
      </c>
      <c r="CW179" s="37">
        <v>0</v>
      </c>
      <c r="CX179" s="37">
        <v>0</v>
      </c>
      <c r="CY179" s="37">
        <v>0</v>
      </c>
      <c r="CZ179" s="37">
        <v>0</v>
      </c>
      <c r="DA179" s="37">
        <v>0</v>
      </c>
      <c r="DB179" s="37">
        <v>0</v>
      </c>
      <c r="DC179" s="37">
        <v>0</v>
      </c>
      <c r="DD179" s="37">
        <v>0</v>
      </c>
      <c r="DE179" s="37">
        <v>0</v>
      </c>
      <c r="DF179" s="37">
        <v>0</v>
      </c>
      <c r="DG179" s="37">
        <v>0</v>
      </c>
      <c r="DH179" s="37">
        <v>0</v>
      </c>
      <c r="DI179" s="37">
        <v>0</v>
      </c>
      <c r="DJ179" s="37">
        <v>0</v>
      </c>
      <c r="DK179" s="37">
        <v>0</v>
      </c>
      <c r="DL179" s="37">
        <v>0</v>
      </c>
      <c r="DM179" s="37">
        <v>0</v>
      </c>
      <c r="DN179" s="37">
        <v>0</v>
      </c>
      <c r="DO179" s="37">
        <v>0</v>
      </c>
      <c r="DP179" s="37">
        <v>0</v>
      </c>
      <c r="DQ179" s="37">
        <v>0</v>
      </c>
      <c r="DR179" s="37">
        <v>0</v>
      </c>
      <c r="DS179" s="37">
        <v>0</v>
      </c>
      <c r="DT179" s="37">
        <v>0</v>
      </c>
      <c r="DU179" s="37">
        <v>0</v>
      </c>
      <c r="DV179" s="37">
        <v>0</v>
      </c>
      <c r="DW179" s="37">
        <v>0</v>
      </c>
      <c r="DX179" s="37">
        <f t="shared" si="18"/>
        <v>0</v>
      </c>
      <c r="DY179" s="37">
        <v>0</v>
      </c>
      <c r="DZ179" s="37">
        <v>0</v>
      </c>
      <c r="EA179" s="37">
        <f>SUM(DY179:DZ179)</f>
        <v>0</v>
      </c>
      <c r="EB179" s="37">
        <v>0</v>
      </c>
      <c r="EC179" s="37">
        <v>0</v>
      </c>
      <c r="ED179" s="37">
        <f>SUM(EB179:EC179)</f>
        <v>0</v>
      </c>
      <c r="EE179" s="37">
        <v>0</v>
      </c>
      <c r="EF179" s="37">
        <v>0</v>
      </c>
      <c r="EG179" s="37">
        <f>SUM(ED179:EF179)</f>
        <v>0</v>
      </c>
      <c r="EH179" s="37">
        <v>0</v>
      </c>
      <c r="EI179" s="37">
        <v>0</v>
      </c>
      <c r="EJ179" s="37">
        <f>SUM(EH179:EI179)</f>
        <v>0</v>
      </c>
      <c r="EK179" s="37">
        <f t="shared" si="19"/>
        <v>0</v>
      </c>
      <c r="EL179" s="37">
        <f t="shared" si="20"/>
        <v>0</v>
      </c>
    </row>
    <row r="180" spans="1:142" ht="12.75" customHeight="1">
      <c r="A180" s="24" t="s">
        <v>40</v>
      </c>
      <c r="B180" s="7" t="s">
        <v>41</v>
      </c>
      <c r="C180" s="4" t="s">
        <v>42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0</v>
      </c>
      <c r="AT180" s="37">
        <v>0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7">
        <v>0</v>
      </c>
      <c r="DA180" s="37">
        <v>0</v>
      </c>
      <c r="DB180" s="37">
        <v>0</v>
      </c>
      <c r="DC180" s="37">
        <v>0</v>
      </c>
      <c r="DD180" s="37">
        <v>0</v>
      </c>
      <c r="DE180" s="37">
        <v>0</v>
      </c>
      <c r="DF180" s="37">
        <v>0</v>
      </c>
      <c r="DG180" s="37">
        <v>0</v>
      </c>
      <c r="DH180" s="37">
        <v>0</v>
      </c>
      <c r="DI180" s="37">
        <v>0</v>
      </c>
      <c r="DJ180" s="37">
        <v>0</v>
      </c>
      <c r="DK180" s="37">
        <v>0</v>
      </c>
      <c r="DL180" s="37">
        <v>0</v>
      </c>
      <c r="DM180" s="37">
        <v>0</v>
      </c>
      <c r="DN180" s="37">
        <v>0</v>
      </c>
      <c r="DO180" s="37">
        <v>0</v>
      </c>
      <c r="DP180" s="37">
        <v>0</v>
      </c>
      <c r="DQ180" s="37">
        <v>0</v>
      </c>
      <c r="DR180" s="37">
        <v>0</v>
      </c>
      <c r="DS180" s="37">
        <v>0</v>
      </c>
      <c r="DT180" s="37">
        <v>0</v>
      </c>
      <c r="DU180" s="37">
        <v>0</v>
      </c>
      <c r="DV180" s="37">
        <v>0</v>
      </c>
      <c r="DW180" s="37">
        <v>0</v>
      </c>
      <c r="DX180" s="37">
        <f t="shared" si="18"/>
        <v>0</v>
      </c>
      <c r="DY180" s="37">
        <v>0</v>
      </c>
      <c r="DZ180" s="37">
        <v>0</v>
      </c>
      <c r="EA180" s="37">
        <f>SUM(DY180:DZ180)</f>
        <v>0</v>
      </c>
      <c r="EB180" s="37">
        <v>0</v>
      </c>
      <c r="EC180" s="37">
        <v>0</v>
      </c>
      <c r="ED180" s="37">
        <f>SUM(EB180:EC180)</f>
        <v>0</v>
      </c>
      <c r="EE180" s="37">
        <v>0</v>
      </c>
      <c r="EF180" s="37">
        <v>0</v>
      </c>
      <c r="EG180" s="37">
        <f>SUM(ED180:EF180)</f>
        <v>0</v>
      </c>
      <c r="EH180" s="37">
        <v>0</v>
      </c>
      <c r="EI180" s="37">
        <v>0</v>
      </c>
      <c r="EJ180" s="37">
        <f>SUM(EH180:EI180)</f>
        <v>0</v>
      </c>
      <c r="EK180" s="37">
        <f t="shared" si="19"/>
        <v>0</v>
      </c>
      <c r="EL180" s="37">
        <f t="shared" si="20"/>
        <v>0</v>
      </c>
    </row>
    <row r="181" spans="1:142" ht="12.75" customHeight="1">
      <c r="A181" s="24" t="s">
        <v>43</v>
      </c>
      <c r="B181" s="7" t="s">
        <v>44</v>
      </c>
      <c r="C181" s="4" t="s">
        <v>45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0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37">
        <v>0</v>
      </c>
      <c r="AT181" s="37">
        <v>0</v>
      </c>
      <c r="AU181" s="37">
        <v>0</v>
      </c>
      <c r="AV181" s="37">
        <v>0</v>
      </c>
      <c r="AW181" s="37">
        <v>0</v>
      </c>
      <c r="AX181" s="37">
        <v>0</v>
      </c>
      <c r="AY181" s="37">
        <v>0</v>
      </c>
      <c r="AZ181" s="37">
        <v>0</v>
      </c>
      <c r="BA181" s="37">
        <v>0</v>
      </c>
      <c r="BB181" s="37">
        <v>0</v>
      </c>
      <c r="BC181" s="37">
        <v>0</v>
      </c>
      <c r="BD181" s="37">
        <v>0</v>
      </c>
      <c r="BE181" s="37">
        <v>0</v>
      </c>
      <c r="BF181" s="37">
        <v>0</v>
      </c>
      <c r="BG181" s="37">
        <v>0</v>
      </c>
      <c r="BH181" s="37">
        <v>0</v>
      </c>
      <c r="BI181" s="37">
        <v>0</v>
      </c>
      <c r="BJ181" s="37">
        <v>0</v>
      </c>
      <c r="BK181" s="37">
        <v>0</v>
      </c>
      <c r="BL181" s="37">
        <v>0</v>
      </c>
      <c r="BM181" s="37">
        <v>0</v>
      </c>
      <c r="BN181" s="37">
        <v>0</v>
      </c>
      <c r="BO181" s="37">
        <v>0</v>
      </c>
      <c r="BP181" s="37">
        <v>0</v>
      </c>
      <c r="BQ181" s="37">
        <v>0</v>
      </c>
      <c r="BR181" s="37">
        <v>0</v>
      </c>
      <c r="BS181" s="37">
        <v>0</v>
      </c>
      <c r="BT181" s="37">
        <v>0</v>
      </c>
      <c r="BU181" s="37">
        <v>0</v>
      </c>
      <c r="BV181" s="37">
        <v>0</v>
      </c>
      <c r="BW181" s="37">
        <v>0</v>
      </c>
      <c r="BX181" s="37">
        <v>0</v>
      </c>
      <c r="BY181" s="37">
        <v>0</v>
      </c>
      <c r="BZ181" s="37">
        <v>0</v>
      </c>
      <c r="CA181" s="37">
        <v>0</v>
      </c>
      <c r="CB181" s="37">
        <v>0</v>
      </c>
      <c r="CC181" s="37">
        <v>0</v>
      </c>
      <c r="CD181" s="37">
        <v>0</v>
      </c>
      <c r="CE181" s="37">
        <v>0</v>
      </c>
      <c r="CF181" s="37">
        <v>0</v>
      </c>
      <c r="CG181" s="37">
        <v>0</v>
      </c>
      <c r="CH181" s="37">
        <v>0</v>
      </c>
      <c r="CI181" s="37">
        <v>0</v>
      </c>
      <c r="CJ181" s="37">
        <v>0</v>
      </c>
      <c r="CK181" s="37">
        <v>0</v>
      </c>
      <c r="CL181" s="37">
        <v>0</v>
      </c>
      <c r="CM181" s="37">
        <v>0</v>
      </c>
      <c r="CN181" s="37">
        <v>0</v>
      </c>
      <c r="CO181" s="37">
        <v>0</v>
      </c>
      <c r="CP181" s="37">
        <v>0</v>
      </c>
      <c r="CQ181" s="37">
        <v>0</v>
      </c>
      <c r="CR181" s="37">
        <v>0</v>
      </c>
      <c r="CS181" s="37">
        <v>0</v>
      </c>
      <c r="CT181" s="37">
        <v>0</v>
      </c>
      <c r="CU181" s="37">
        <v>0</v>
      </c>
      <c r="CV181" s="37">
        <v>0</v>
      </c>
      <c r="CW181" s="37">
        <v>0</v>
      </c>
      <c r="CX181" s="37">
        <v>0</v>
      </c>
      <c r="CY181" s="37">
        <v>0</v>
      </c>
      <c r="CZ181" s="37">
        <v>0</v>
      </c>
      <c r="DA181" s="37">
        <v>0</v>
      </c>
      <c r="DB181" s="37">
        <v>0</v>
      </c>
      <c r="DC181" s="37">
        <v>0</v>
      </c>
      <c r="DD181" s="37">
        <v>0</v>
      </c>
      <c r="DE181" s="37">
        <v>0</v>
      </c>
      <c r="DF181" s="37">
        <v>0</v>
      </c>
      <c r="DG181" s="37">
        <v>0</v>
      </c>
      <c r="DH181" s="37">
        <v>0</v>
      </c>
      <c r="DI181" s="37">
        <v>0</v>
      </c>
      <c r="DJ181" s="37">
        <v>0</v>
      </c>
      <c r="DK181" s="37">
        <v>0</v>
      </c>
      <c r="DL181" s="37">
        <v>0</v>
      </c>
      <c r="DM181" s="37">
        <v>0</v>
      </c>
      <c r="DN181" s="37">
        <v>0</v>
      </c>
      <c r="DO181" s="37">
        <v>0</v>
      </c>
      <c r="DP181" s="37">
        <v>0</v>
      </c>
      <c r="DQ181" s="37">
        <v>0</v>
      </c>
      <c r="DR181" s="37">
        <v>0</v>
      </c>
      <c r="DS181" s="37">
        <v>0</v>
      </c>
      <c r="DT181" s="37">
        <v>0</v>
      </c>
      <c r="DU181" s="37">
        <v>0</v>
      </c>
      <c r="DV181" s="37">
        <v>0</v>
      </c>
      <c r="DW181" s="37">
        <v>0</v>
      </c>
      <c r="DX181" s="37">
        <f t="shared" si="18"/>
        <v>0</v>
      </c>
      <c r="DY181" s="37">
        <v>0</v>
      </c>
      <c r="DZ181" s="37">
        <v>0</v>
      </c>
      <c r="EA181" s="37">
        <f>SUM(DY181:DZ181)</f>
        <v>0</v>
      </c>
      <c r="EB181" s="37">
        <v>0</v>
      </c>
      <c r="EC181" s="37">
        <v>0</v>
      </c>
      <c r="ED181" s="37">
        <f>SUM(EB181:EC181)</f>
        <v>0</v>
      </c>
      <c r="EE181" s="37">
        <v>0</v>
      </c>
      <c r="EF181" s="37">
        <v>0</v>
      </c>
      <c r="EG181" s="37">
        <f>SUM(ED181:EF181)</f>
        <v>0</v>
      </c>
      <c r="EH181" s="37">
        <v>0</v>
      </c>
      <c r="EI181" s="37">
        <v>0</v>
      </c>
      <c r="EJ181" s="37">
        <f>SUM(EH181:EI181)</f>
        <v>0</v>
      </c>
      <c r="EK181" s="37">
        <f t="shared" si="19"/>
        <v>0</v>
      </c>
      <c r="EL181" s="37">
        <f t="shared" si="20"/>
        <v>0</v>
      </c>
    </row>
    <row r="182" spans="1:142" ht="12.75" customHeight="1">
      <c r="A182" s="24" t="s">
        <v>46</v>
      </c>
      <c r="B182" s="7" t="s">
        <v>47</v>
      </c>
      <c r="C182" s="4" t="s">
        <v>48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37">
        <v>0</v>
      </c>
      <c r="BC182" s="37">
        <v>0</v>
      </c>
      <c r="BD182" s="37">
        <v>0</v>
      </c>
      <c r="BE182" s="37">
        <v>0</v>
      </c>
      <c r="BF182" s="37">
        <v>0</v>
      </c>
      <c r="BG182" s="37">
        <v>0</v>
      </c>
      <c r="BH182" s="37">
        <v>0</v>
      </c>
      <c r="BI182" s="37">
        <v>0</v>
      </c>
      <c r="BJ182" s="37">
        <v>0</v>
      </c>
      <c r="BK182" s="37">
        <v>0</v>
      </c>
      <c r="BL182" s="37">
        <v>0</v>
      </c>
      <c r="BM182" s="37">
        <v>0</v>
      </c>
      <c r="BN182" s="37">
        <v>0</v>
      </c>
      <c r="BO182" s="37">
        <v>0</v>
      </c>
      <c r="BP182" s="37">
        <v>0</v>
      </c>
      <c r="BQ182" s="37">
        <v>0</v>
      </c>
      <c r="BR182" s="37">
        <v>0</v>
      </c>
      <c r="BS182" s="37">
        <v>0</v>
      </c>
      <c r="BT182" s="37">
        <v>0</v>
      </c>
      <c r="BU182" s="37">
        <v>0</v>
      </c>
      <c r="BV182" s="37">
        <v>0</v>
      </c>
      <c r="BW182" s="37">
        <v>0</v>
      </c>
      <c r="BX182" s="37">
        <v>0</v>
      </c>
      <c r="BY182" s="37">
        <v>0</v>
      </c>
      <c r="BZ182" s="37">
        <v>0</v>
      </c>
      <c r="CA182" s="37">
        <v>0</v>
      </c>
      <c r="CB182" s="37">
        <v>0</v>
      </c>
      <c r="CC182" s="37">
        <v>0</v>
      </c>
      <c r="CD182" s="37">
        <v>0</v>
      </c>
      <c r="CE182" s="37">
        <v>0</v>
      </c>
      <c r="CF182" s="37">
        <v>0</v>
      </c>
      <c r="CG182" s="37">
        <v>0</v>
      </c>
      <c r="CH182" s="37">
        <v>0</v>
      </c>
      <c r="CI182" s="37">
        <v>0</v>
      </c>
      <c r="CJ182" s="37">
        <v>0</v>
      </c>
      <c r="CK182" s="37">
        <v>0</v>
      </c>
      <c r="CL182" s="37">
        <v>0</v>
      </c>
      <c r="CM182" s="37">
        <v>0</v>
      </c>
      <c r="CN182" s="37">
        <v>0</v>
      </c>
      <c r="CO182" s="37">
        <v>0</v>
      </c>
      <c r="CP182" s="37">
        <v>0</v>
      </c>
      <c r="CQ182" s="37">
        <v>0</v>
      </c>
      <c r="CR182" s="37">
        <v>0</v>
      </c>
      <c r="CS182" s="37">
        <v>0</v>
      </c>
      <c r="CT182" s="37">
        <v>0</v>
      </c>
      <c r="CU182" s="37">
        <v>0</v>
      </c>
      <c r="CV182" s="37">
        <v>0</v>
      </c>
      <c r="CW182" s="37">
        <v>0</v>
      </c>
      <c r="CX182" s="37">
        <v>0</v>
      </c>
      <c r="CY182" s="37">
        <v>0</v>
      </c>
      <c r="CZ182" s="37">
        <v>0</v>
      </c>
      <c r="DA182" s="37">
        <v>0</v>
      </c>
      <c r="DB182" s="37">
        <v>0</v>
      </c>
      <c r="DC182" s="37">
        <v>0</v>
      </c>
      <c r="DD182" s="37">
        <v>0</v>
      </c>
      <c r="DE182" s="37">
        <v>0</v>
      </c>
      <c r="DF182" s="37">
        <v>0</v>
      </c>
      <c r="DG182" s="37">
        <v>0</v>
      </c>
      <c r="DH182" s="37">
        <v>0</v>
      </c>
      <c r="DI182" s="37">
        <v>0</v>
      </c>
      <c r="DJ182" s="37">
        <v>0</v>
      </c>
      <c r="DK182" s="37">
        <v>0</v>
      </c>
      <c r="DL182" s="37">
        <v>0</v>
      </c>
      <c r="DM182" s="37">
        <v>0</v>
      </c>
      <c r="DN182" s="37">
        <v>0</v>
      </c>
      <c r="DO182" s="37">
        <v>0</v>
      </c>
      <c r="DP182" s="37">
        <v>0</v>
      </c>
      <c r="DQ182" s="37">
        <v>0</v>
      </c>
      <c r="DR182" s="37">
        <v>0</v>
      </c>
      <c r="DS182" s="37">
        <v>0</v>
      </c>
      <c r="DT182" s="37">
        <v>0</v>
      </c>
      <c r="DU182" s="37">
        <v>0</v>
      </c>
      <c r="DV182" s="37">
        <v>0</v>
      </c>
      <c r="DW182" s="37">
        <v>0</v>
      </c>
      <c r="DX182" s="37">
        <f t="shared" si="18"/>
        <v>0</v>
      </c>
      <c r="DY182" s="37">
        <v>0</v>
      </c>
      <c r="DZ182" s="37">
        <v>0</v>
      </c>
      <c r="EA182" s="37">
        <f>SUM(DY182:DZ182)</f>
        <v>0</v>
      </c>
      <c r="EB182" s="37">
        <v>0</v>
      </c>
      <c r="EC182" s="37">
        <v>0</v>
      </c>
      <c r="ED182" s="37">
        <f>SUM(EB182:EC182)</f>
        <v>0</v>
      </c>
      <c r="EE182" s="37">
        <v>0</v>
      </c>
      <c r="EF182" s="37">
        <v>0</v>
      </c>
      <c r="EG182" s="37">
        <f>SUM(ED182:EF182)</f>
        <v>0</v>
      </c>
      <c r="EH182" s="37">
        <v>0</v>
      </c>
      <c r="EI182" s="37">
        <v>0</v>
      </c>
      <c r="EJ182" s="37">
        <f>SUM(EH182:EI182)</f>
        <v>0</v>
      </c>
      <c r="EK182" s="37">
        <f t="shared" si="19"/>
        <v>0</v>
      </c>
      <c r="EL182" s="37">
        <f t="shared" si="20"/>
        <v>0</v>
      </c>
    </row>
    <row r="183" spans="1:142" ht="12.75" customHeight="1">
      <c r="A183" s="24" t="s">
        <v>49</v>
      </c>
      <c r="B183" s="7" t="s">
        <v>50</v>
      </c>
      <c r="C183" s="4" t="s">
        <v>51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0</v>
      </c>
      <c r="BA183" s="37">
        <v>0</v>
      </c>
      <c r="BB183" s="37">
        <v>0</v>
      </c>
      <c r="BC183" s="37">
        <v>0</v>
      </c>
      <c r="BD183" s="37">
        <v>0</v>
      </c>
      <c r="BE183" s="37">
        <v>0</v>
      </c>
      <c r="BF183" s="37">
        <v>0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7">
        <v>0</v>
      </c>
      <c r="DA183" s="37">
        <v>0</v>
      </c>
      <c r="DB183" s="37">
        <v>0</v>
      </c>
      <c r="DC183" s="37">
        <v>0</v>
      </c>
      <c r="DD183" s="37">
        <v>0</v>
      </c>
      <c r="DE183" s="37">
        <v>0</v>
      </c>
      <c r="DF183" s="37">
        <v>0</v>
      </c>
      <c r="DG183" s="37">
        <v>0</v>
      </c>
      <c r="DH183" s="37">
        <v>0</v>
      </c>
      <c r="DI183" s="37">
        <v>0</v>
      </c>
      <c r="DJ183" s="37">
        <v>0</v>
      </c>
      <c r="DK183" s="37">
        <v>0</v>
      </c>
      <c r="DL183" s="37">
        <v>0</v>
      </c>
      <c r="DM183" s="37">
        <v>0</v>
      </c>
      <c r="DN183" s="37">
        <v>0</v>
      </c>
      <c r="DO183" s="37">
        <v>0</v>
      </c>
      <c r="DP183" s="37">
        <v>0</v>
      </c>
      <c r="DQ183" s="37">
        <v>0</v>
      </c>
      <c r="DR183" s="37">
        <v>0</v>
      </c>
      <c r="DS183" s="37">
        <v>0</v>
      </c>
      <c r="DT183" s="37">
        <v>0</v>
      </c>
      <c r="DU183" s="37">
        <v>0</v>
      </c>
      <c r="DV183" s="37">
        <v>0</v>
      </c>
      <c r="DW183" s="37">
        <v>0</v>
      </c>
      <c r="DX183" s="37">
        <f t="shared" si="18"/>
        <v>0</v>
      </c>
      <c r="DY183" s="37">
        <v>0</v>
      </c>
      <c r="DZ183" s="37">
        <v>0</v>
      </c>
      <c r="EA183" s="37">
        <f>SUM(DY183:DZ183)</f>
        <v>0</v>
      </c>
      <c r="EB183" s="37">
        <v>0</v>
      </c>
      <c r="EC183" s="37">
        <v>0</v>
      </c>
      <c r="ED183" s="37">
        <f>SUM(EB183:EC183)</f>
        <v>0</v>
      </c>
      <c r="EE183" s="37">
        <v>0</v>
      </c>
      <c r="EF183" s="37">
        <v>0</v>
      </c>
      <c r="EG183" s="37">
        <f>SUM(ED183:EF183)</f>
        <v>0</v>
      </c>
      <c r="EH183" s="37">
        <v>0</v>
      </c>
      <c r="EI183" s="37">
        <v>0</v>
      </c>
      <c r="EJ183" s="37">
        <f>SUM(EH183:EI183)</f>
        <v>0</v>
      </c>
      <c r="EK183" s="37">
        <f t="shared" si="19"/>
        <v>0</v>
      </c>
      <c r="EL183" s="37">
        <f t="shared" si="20"/>
        <v>0</v>
      </c>
    </row>
    <row r="184" spans="1:142" ht="12.75" customHeight="1">
      <c r="A184" s="24" t="s">
        <v>52</v>
      </c>
      <c r="B184" s="7" t="s">
        <v>53</v>
      </c>
      <c r="C184" s="4" t="s">
        <v>54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  <c r="AU184" s="37">
        <v>0</v>
      </c>
      <c r="AV184" s="37">
        <v>0</v>
      </c>
      <c r="AW184" s="37">
        <v>0</v>
      </c>
      <c r="AX184" s="37">
        <v>0</v>
      </c>
      <c r="AY184" s="37">
        <v>0</v>
      </c>
      <c r="AZ184" s="37">
        <v>0</v>
      </c>
      <c r="BA184" s="37">
        <v>0</v>
      </c>
      <c r="BB184" s="37">
        <v>0</v>
      </c>
      <c r="BC184" s="37">
        <v>0</v>
      </c>
      <c r="BD184" s="37">
        <v>0</v>
      </c>
      <c r="BE184" s="37">
        <v>0</v>
      </c>
      <c r="BF184" s="37">
        <v>0</v>
      </c>
      <c r="BG184" s="37">
        <v>0</v>
      </c>
      <c r="BH184" s="37">
        <v>0</v>
      </c>
      <c r="BI184" s="37">
        <v>0</v>
      </c>
      <c r="BJ184" s="37">
        <v>0</v>
      </c>
      <c r="BK184" s="37">
        <v>0</v>
      </c>
      <c r="BL184" s="37">
        <v>0</v>
      </c>
      <c r="BM184" s="37">
        <v>0</v>
      </c>
      <c r="BN184" s="37">
        <v>0</v>
      </c>
      <c r="BO184" s="37">
        <v>0</v>
      </c>
      <c r="BP184" s="37">
        <v>0</v>
      </c>
      <c r="BQ184" s="37">
        <v>0</v>
      </c>
      <c r="BR184" s="37">
        <v>0</v>
      </c>
      <c r="BS184" s="37">
        <v>0</v>
      </c>
      <c r="BT184" s="37">
        <v>0</v>
      </c>
      <c r="BU184" s="37">
        <v>0</v>
      </c>
      <c r="BV184" s="37">
        <v>0</v>
      </c>
      <c r="BW184" s="37">
        <v>0</v>
      </c>
      <c r="BX184" s="37">
        <v>0</v>
      </c>
      <c r="BY184" s="37">
        <v>0</v>
      </c>
      <c r="BZ184" s="37">
        <v>0</v>
      </c>
      <c r="CA184" s="37">
        <v>0</v>
      </c>
      <c r="CB184" s="37">
        <v>0</v>
      </c>
      <c r="CC184" s="37">
        <v>0</v>
      </c>
      <c r="CD184" s="37">
        <v>0</v>
      </c>
      <c r="CE184" s="37">
        <v>0</v>
      </c>
      <c r="CF184" s="37">
        <v>0</v>
      </c>
      <c r="CG184" s="37">
        <v>0</v>
      </c>
      <c r="CH184" s="37">
        <v>0</v>
      </c>
      <c r="CI184" s="37">
        <v>0</v>
      </c>
      <c r="CJ184" s="37">
        <v>0</v>
      </c>
      <c r="CK184" s="37">
        <v>0</v>
      </c>
      <c r="CL184" s="37">
        <v>0</v>
      </c>
      <c r="CM184" s="37">
        <v>0</v>
      </c>
      <c r="CN184" s="37">
        <v>0</v>
      </c>
      <c r="CO184" s="37">
        <v>0</v>
      </c>
      <c r="CP184" s="37">
        <v>0</v>
      </c>
      <c r="CQ184" s="37">
        <v>0</v>
      </c>
      <c r="CR184" s="37">
        <v>0</v>
      </c>
      <c r="CS184" s="37">
        <v>0</v>
      </c>
      <c r="CT184" s="37">
        <v>0</v>
      </c>
      <c r="CU184" s="37">
        <v>0</v>
      </c>
      <c r="CV184" s="37">
        <v>0</v>
      </c>
      <c r="CW184" s="37">
        <v>0</v>
      </c>
      <c r="CX184" s="37">
        <v>0</v>
      </c>
      <c r="CY184" s="37">
        <v>0</v>
      </c>
      <c r="CZ184" s="37">
        <v>0</v>
      </c>
      <c r="DA184" s="37">
        <v>0</v>
      </c>
      <c r="DB184" s="37">
        <v>0</v>
      </c>
      <c r="DC184" s="37">
        <v>0</v>
      </c>
      <c r="DD184" s="37">
        <v>0</v>
      </c>
      <c r="DE184" s="37">
        <v>0</v>
      </c>
      <c r="DF184" s="37">
        <v>0</v>
      </c>
      <c r="DG184" s="37">
        <v>0</v>
      </c>
      <c r="DH184" s="37">
        <v>0</v>
      </c>
      <c r="DI184" s="37">
        <v>0</v>
      </c>
      <c r="DJ184" s="37">
        <v>0</v>
      </c>
      <c r="DK184" s="37">
        <v>0</v>
      </c>
      <c r="DL184" s="37">
        <v>0</v>
      </c>
      <c r="DM184" s="37">
        <v>0</v>
      </c>
      <c r="DN184" s="37">
        <v>0</v>
      </c>
      <c r="DO184" s="37">
        <v>0</v>
      </c>
      <c r="DP184" s="37">
        <v>0</v>
      </c>
      <c r="DQ184" s="37">
        <v>0</v>
      </c>
      <c r="DR184" s="37">
        <v>0</v>
      </c>
      <c r="DS184" s="37">
        <v>0</v>
      </c>
      <c r="DT184" s="37">
        <v>0</v>
      </c>
      <c r="DU184" s="37">
        <v>0</v>
      </c>
      <c r="DV184" s="37">
        <v>0</v>
      </c>
      <c r="DW184" s="37">
        <v>0</v>
      </c>
      <c r="DX184" s="37">
        <f t="shared" si="18"/>
        <v>0</v>
      </c>
      <c r="DY184" s="37">
        <v>0</v>
      </c>
      <c r="DZ184" s="37">
        <v>0</v>
      </c>
      <c r="EA184" s="37">
        <f>SUM(DY184:DZ184)</f>
        <v>0</v>
      </c>
      <c r="EB184" s="37">
        <v>0</v>
      </c>
      <c r="EC184" s="37">
        <v>0</v>
      </c>
      <c r="ED184" s="37">
        <f>SUM(EB184:EC184)</f>
        <v>0</v>
      </c>
      <c r="EE184" s="37">
        <v>0</v>
      </c>
      <c r="EF184" s="37">
        <v>0</v>
      </c>
      <c r="EG184" s="37">
        <f>SUM(ED184:EF184)</f>
        <v>0</v>
      </c>
      <c r="EH184" s="37">
        <v>0</v>
      </c>
      <c r="EI184" s="37">
        <v>0</v>
      </c>
      <c r="EJ184" s="37">
        <f>SUM(EH184:EI184)</f>
        <v>0</v>
      </c>
      <c r="EK184" s="37">
        <f t="shared" si="19"/>
        <v>0</v>
      </c>
      <c r="EL184" s="37">
        <f t="shared" si="20"/>
        <v>0</v>
      </c>
    </row>
    <row r="185" spans="1:142" ht="12.75" customHeight="1">
      <c r="A185" s="24" t="s">
        <v>55</v>
      </c>
      <c r="B185" s="7" t="s">
        <v>56</v>
      </c>
      <c r="C185" s="4" t="s">
        <v>57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0</v>
      </c>
      <c r="AU185" s="37">
        <v>0</v>
      </c>
      <c r="AV185" s="37">
        <v>0</v>
      </c>
      <c r="AW185" s="37">
        <v>0</v>
      </c>
      <c r="AX185" s="37">
        <v>0</v>
      </c>
      <c r="AY185" s="37">
        <v>0</v>
      </c>
      <c r="AZ185" s="37">
        <v>0</v>
      </c>
      <c r="BA185" s="37">
        <v>0</v>
      </c>
      <c r="BB185" s="37">
        <v>0</v>
      </c>
      <c r="BC185" s="37">
        <v>0</v>
      </c>
      <c r="BD185" s="37">
        <v>0</v>
      </c>
      <c r="BE185" s="37">
        <v>0</v>
      </c>
      <c r="BF185" s="37">
        <v>0</v>
      </c>
      <c r="BG185" s="37">
        <v>0</v>
      </c>
      <c r="BH185" s="37">
        <v>0</v>
      </c>
      <c r="BI185" s="37">
        <v>0</v>
      </c>
      <c r="BJ185" s="37">
        <v>0</v>
      </c>
      <c r="BK185" s="37">
        <v>0</v>
      </c>
      <c r="BL185" s="37">
        <v>0</v>
      </c>
      <c r="BM185" s="37">
        <v>0</v>
      </c>
      <c r="BN185" s="37">
        <v>0</v>
      </c>
      <c r="BO185" s="37">
        <v>0</v>
      </c>
      <c r="BP185" s="37">
        <v>0</v>
      </c>
      <c r="BQ185" s="37">
        <v>0</v>
      </c>
      <c r="BR185" s="37">
        <v>0</v>
      </c>
      <c r="BS185" s="37">
        <v>0</v>
      </c>
      <c r="BT185" s="37">
        <v>0</v>
      </c>
      <c r="BU185" s="37">
        <v>0</v>
      </c>
      <c r="BV185" s="37">
        <v>0</v>
      </c>
      <c r="BW185" s="37">
        <v>0</v>
      </c>
      <c r="BX185" s="37">
        <v>0</v>
      </c>
      <c r="BY185" s="37">
        <v>0</v>
      </c>
      <c r="BZ185" s="37">
        <v>0</v>
      </c>
      <c r="CA185" s="37">
        <v>0</v>
      </c>
      <c r="CB185" s="37">
        <v>0</v>
      </c>
      <c r="CC185" s="37">
        <v>0</v>
      </c>
      <c r="CD185" s="37">
        <v>0</v>
      </c>
      <c r="CE185" s="37">
        <v>0</v>
      </c>
      <c r="CF185" s="37">
        <v>0</v>
      </c>
      <c r="CG185" s="37">
        <v>0</v>
      </c>
      <c r="CH185" s="37">
        <v>0</v>
      </c>
      <c r="CI185" s="37">
        <v>0</v>
      </c>
      <c r="CJ185" s="37">
        <v>0</v>
      </c>
      <c r="CK185" s="37">
        <v>0</v>
      </c>
      <c r="CL185" s="37">
        <v>0</v>
      </c>
      <c r="CM185" s="37">
        <v>0</v>
      </c>
      <c r="CN185" s="37">
        <v>0</v>
      </c>
      <c r="CO185" s="37">
        <v>0</v>
      </c>
      <c r="CP185" s="37">
        <v>0</v>
      </c>
      <c r="CQ185" s="37">
        <v>0</v>
      </c>
      <c r="CR185" s="37">
        <v>0</v>
      </c>
      <c r="CS185" s="37">
        <v>0</v>
      </c>
      <c r="CT185" s="37">
        <v>0</v>
      </c>
      <c r="CU185" s="37">
        <v>0</v>
      </c>
      <c r="CV185" s="37">
        <v>0</v>
      </c>
      <c r="CW185" s="37">
        <v>0</v>
      </c>
      <c r="CX185" s="37">
        <v>0</v>
      </c>
      <c r="CY185" s="37">
        <v>0</v>
      </c>
      <c r="CZ185" s="37">
        <v>0</v>
      </c>
      <c r="DA185" s="37">
        <v>0</v>
      </c>
      <c r="DB185" s="37">
        <v>0</v>
      </c>
      <c r="DC185" s="37">
        <v>0</v>
      </c>
      <c r="DD185" s="37">
        <v>0</v>
      </c>
      <c r="DE185" s="37">
        <v>0</v>
      </c>
      <c r="DF185" s="37">
        <v>0</v>
      </c>
      <c r="DG185" s="37">
        <v>0</v>
      </c>
      <c r="DH185" s="37">
        <v>0</v>
      </c>
      <c r="DI185" s="37">
        <v>0</v>
      </c>
      <c r="DJ185" s="37">
        <v>0</v>
      </c>
      <c r="DK185" s="37">
        <v>0</v>
      </c>
      <c r="DL185" s="37">
        <v>0</v>
      </c>
      <c r="DM185" s="37">
        <v>0</v>
      </c>
      <c r="DN185" s="37">
        <v>0</v>
      </c>
      <c r="DO185" s="37">
        <v>0</v>
      </c>
      <c r="DP185" s="37">
        <v>0</v>
      </c>
      <c r="DQ185" s="37">
        <v>0</v>
      </c>
      <c r="DR185" s="37">
        <v>0</v>
      </c>
      <c r="DS185" s="37">
        <v>0</v>
      </c>
      <c r="DT185" s="37">
        <v>0</v>
      </c>
      <c r="DU185" s="37">
        <v>0</v>
      </c>
      <c r="DV185" s="37">
        <v>0</v>
      </c>
      <c r="DW185" s="37">
        <v>0</v>
      </c>
      <c r="DX185" s="37">
        <f t="shared" si="18"/>
        <v>0</v>
      </c>
      <c r="DY185" s="37">
        <v>0</v>
      </c>
      <c r="DZ185" s="37">
        <v>0</v>
      </c>
      <c r="EA185" s="37">
        <f>SUM(DY185:DZ185)</f>
        <v>0</v>
      </c>
      <c r="EB185" s="37">
        <v>0</v>
      </c>
      <c r="EC185" s="37">
        <v>0</v>
      </c>
      <c r="ED185" s="37">
        <f>SUM(EB185:EC185)</f>
        <v>0</v>
      </c>
      <c r="EE185" s="37">
        <v>0</v>
      </c>
      <c r="EF185" s="37">
        <v>0</v>
      </c>
      <c r="EG185" s="37">
        <f>SUM(ED185:EF185)</f>
        <v>0</v>
      </c>
      <c r="EH185" s="37">
        <v>0</v>
      </c>
      <c r="EI185" s="37">
        <v>0</v>
      </c>
      <c r="EJ185" s="37">
        <f>SUM(EH185:EI185)</f>
        <v>0</v>
      </c>
      <c r="EK185" s="37">
        <f t="shared" si="19"/>
        <v>0</v>
      </c>
      <c r="EL185" s="37">
        <f t="shared" si="20"/>
        <v>0</v>
      </c>
    </row>
    <row r="186" spans="1:142" ht="12.75" customHeight="1">
      <c r="A186" s="24" t="s">
        <v>58</v>
      </c>
      <c r="B186" s="7" t="s">
        <v>59</v>
      </c>
      <c r="C186" s="5" t="s">
        <v>60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7">
        <v>0</v>
      </c>
      <c r="DA186" s="37">
        <v>0</v>
      </c>
      <c r="DB186" s="37">
        <v>0</v>
      </c>
      <c r="DC186" s="37">
        <v>0</v>
      </c>
      <c r="DD186" s="37">
        <v>0</v>
      </c>
      <c r="DE186" s="37">
        <v>0</v>
      </c>
      <c r="DF186" s="37">
        <v>0</v>
      </c>
      <c r="DG186" s="37">
        <v>0</v>
      </c>
      <c r="DH186" s="37">
        <v>0</v>
      </c>
      <c r="DI186" s="37">
        <v>0</v>
      </c>
      <c r="DJ186" s="37">
        <v>0</v>
      </c>
      <c r="DK186" s="37">
        <v>0</v>
      </c>
      <c r="DL186" s="37">
        <v>0</v>
      </c>
      <c r="DM186" s="37">
        <v>0</v>
      </c>
      <c r="DN186" s="37">
        <v>0</v>
      </c>
      <c r="DO186" s="37">
        <v>0</v>
      </c>
      <c r="DP186" s="37">
        <v>0</v>
      </c>
      <c r="DQ186" s="37">
        <v>0</v>
      </c>
      <c r="DR186" s="37">
        <v>0</v>
      </c>
      <c r="DS186" s="37">
        <v>0</v>
      </c>
      <c r="DT186" s="37">
        <v>0</v>
      </c>
      <c r="DU186" s="37">
        <v>0</v>
      </c>
      <c r="DV186" s="37">
        <v>0</v>
      </c>
      <c r="DW186" s="37">
        <v>0</v>
      </c>
      <c r="DX186" s="37">
        <f t="shared" si="18"/>
        <v>0</v>
      </c>
      <c r="DY186" s="37">
        <v>0</v>
      </c>
      <c r="DZ186" s="37">
        <v>0</v>
      </c>
      <c r="EA186" s="37">
        <f>SUM(DY186:DZ186)</f>
        <v>0</v>
      </c>
      <c r="EB186" s="37">
        <v>0</v>
      </c>
      <c r="EC186" s="37">
        <v>0</v>
      </c>
      <c r="ED186" s="37">
        <f>SUM(EB186:EC186)</f>
        <v>0</v>
      </c>
      <c r="EE186" s="37">
        <v>0</v>
      </c>
      <c r="EF186" s="37">
        <v>0</v>
      </c>
      <c r="EG186" s="37">
        <f>SUM(ED186:EF186)</f>
        <v>0</v>
      </c>
      <c r="EH186" s="37">
        <v>0</v>
      </c>
      <c r="EI186" s="37">
        <v>0</v>
      </c>
      <c r="EJ186" s="37">
        <f>SUM(EH186:EI186)</f>
        <v>0</v>
      </c>
      <c r="EK186" s="37">
        <f t="shared" si="19"/>
        <v>0</v>
      </c>
      <c r="EL186" s="37">
        <f t="shared" si="20"/>
        <v>0</v>
      </c>
    </row>
    <row r="187" spans="1:142" ht="12.75" customHeight="1">
      <c r="A187" s="24" t="s">
        <v>61</v>
      </c>
      <c r="B187" s="7" t="s">
        <v>62</v>
      </c>
      <c r="C187" s="4" t="s">
        <v>63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  <c r="AU187" s="37">
        <v>0</v>
      </c>
      <c r="AV187" s="37">
        <v>0</v>
      </c>
      <c r="AW187" s="37">
        <v>0</v>
      </c>
      <c r="AX187" s="37">
        <v>0</v>
      </c>
      <c r="AY187" s="37">
        <v>0</v>
      </c>
      <c r="AZ187" s="37">
        <v>0</v>
      </c>
      <c r="BA187" s="37">
        <v>0</v>
      </c>
      <c r="BB187" s="37">
        <v>0</v>
      </c>
      <c r="BC187" s="37">
        <v>0</v>
      </c>
      <c r="BD187" s="37">
        <v>0</v>
      </c>
      <c r="BE187" s="37">
        <v>0</v>
      </c>
      <c r="BF187" s="37">
        <v>0</v>
      </c>
      <c r="BG187" s="37">
        <v>0</v>
      </c>
      <c r="BH187" s="37">
        <v>0</v>
      </c>
      <c r="BI187" s="37">
        <v>0</v>
      </c>
      <c r="BJ187" s="37">
        <v>0</v>
      </c>
      <c r="BK187" s="37">
        <v>0</v>
      </c>
      <c r="BL187" s="37">
        <v>0</v>
      </c>
      <c r="BM187" s="37">
        <v>0</v>
      </c>
      <c r="BN187" s="37">
        <v>0</v>
      </c>
      <c r="BO187" s="37">
        <v>0</v>
      </c>
      <c r="BP187" s="37">
        <v>0</v>
      </c>
      <c r="BQ187" s="37">
        <v>0</v>
      </c>
      <c r="BR187" s="37">
        <v>0</v>
      </c>
      <c r="BS187" s="37">
        <v>0</v>
      </c>
      <c r="BT187" s="37">
        <v>0</v>
      </c>
      <c r="BU187" s="37">
        <v>0</v>
      </c>
      <c r="BV187" s="37">
        <v>0</v>
      </c>
      <c r="BW187" s="37">
        <v>0</v>
      </c>
      <c r="BX187" s="37">
        <v>0</v>
      </c>
      <c r="BY187" s="37">
        <v>0</v>
      </c>
      <c r="BZ187" s="37">
        <v>0</v>
      </c>
      <c r="CA187" s="37">
        <v>0</v>
      </c>
      <c r="CB187" s="37">
        <v>0</v>
      </c>
      <c r="CC187" s="37">
        <v>0</v>
      </c>
      <c r="CD187" s="37">
        <v>0</v>
      </c>
      <c r="CE187" s="37">
        <v>0</v>
      </c>
      <c r="CF187" s="37">
        <v>0</v>
      </c>
      <c r="CG187" s="37">
        <v>0</v>
      </c>
      <c r="CH187" s="37">
        <v>0</v>
      </c>
      <c r="CI187" s="37">
        <v>0</v>
      </c>
      <c r="CJ187" s="37">
        <v>0</v>
      </c>
      <c r="CK187" s="37">
        <v>0</v>
      </c>
      <c r="CL187" s="37">
        <v>0</v>
      </c>
      <c r="CM187" s="37">
        <v>0</v>
      </c>
      <c r="CN187" s="37">
        <v>0</v>
      </c>
      <c r="CO187" s="37">
        <v>0</v>
      </c>
      <c r="CP187" s="37">
        <v>0</v>
      </c>
      <c r="CQ187" s="37">
        <v>0</v>
      </c>
      <c r="CR187" s="37">
        <v>0</v>
      </c>
      <c r="CS187" s="37">
        <v>0</v>
      </c>
      <c r="CT187" s="37">
        <v>0</v>
      </c>
      <c r="CU187" s="37">
        <v>0</v>
      </c>
      <c r="CV187" s="37">
        <v>0</v>
      </c>
      <c r="CW187" s="37">
        <v>0</v>
      </c>
      <c r="CX187" s="37">
        <v>0</v>
      </c>
      <c r="CY187" s="37">
        <v>0</v>
      </c>
      <c r="CZ187" s="37">
        <v>0</v>
      </c>
      <c r="DA187" s="37">
        <v>0</v>
      </c>
      <c r="DB187" s="37">
        <v>0</v>
      </c>
      <c r="DC187" s="37">
        <v>0</v>
      </c>
      <c r="DD187" s="37">
        <v>0</v>
      </c>
      <c r="DE187" s="37">
        <v>0</v>
      </c>
      <c r="DF187" s="37">
        <v>0</v>
      </c>
      <c r="DG187" s="37">
        <v>0</v>
      </c>
      <c r="DH187" s="37">
        <v>0</v>
      </c>
      <c r="DI187" s="37">
        <v>0</v>
      </c>
      <c r="DJ187" s="37">
        <v>0</v>
      </c>
      <c r="DK187" s="37">
        <v>0</v>
      </c>
      <c r="DL187" s="37">
        <v>0</v>
      </c>
      <c r="DM187" s="37">
        <v>0</v>
      </c>
      <c r="DN187" s="37">
        <v>0</v>
      </c>
      <c r="DO187" s="37">
        <v>0</v>
      </c>
      <c r="DP187" s="37">
        <v>0</v>
      </c>
      <c r="DQ187" s="37">
        <v>0</v>
      </c>
      <c r="DR187" s="37">
        <v>0</v>
      </c>
      <c r="DS187" s="37">
        <v>0</v>
      </c>
      <c r="DT187" s="37">
        <v>0</v>
      </c>
      <c r="DU187" s="37">
        <v>0</v>
      </c>
      <c r="DV187" s="37">
        <v>0</v>
      </c>
      <c r="DW187" s="37">
        <v>0</v>
      </c>
      <c r="DX187" s="37">
        <f t="shared" si="18"/>
        <v>0</v>
      </c>
      <c r="DY187" s="37">
        <v>0</v>
      </c>
      <c r="DZ187" s="37">
        <v>0</v>
      </c>
      <c r="EA187" s="37">
        <f>SUM(DY187:DZ187)</f>
        <v>0</v>
      </c>
      <c r="EB187" s="37">
        <v>0</v>
      </c>
      <c r="EC187" s="37">
        <v>0</v>
      </c>
      <c r="ED187" s="37">
        <f>SUM(EB187:EC187)</f>
        <v>0</v>
      </c>
      <c r="EE187" s="37">
        <v>0</v>
      </c>
      <c r="EF187" s="37">
        <v>0</v>
      </c>
      <c r="EG187" s="37">
        <f>SUM(ED187:EF187)</f>
        <v>0</v>
      </c>
      <c r="EH187" s="37">
        <v>0</v>
      </c>
      <c r="EI187" s="37">
        <v>0</v>
      </c>
      <c r="EJ187" s="37">
        <f>SUM(EH187:EI187)</f>
        <v>0</v>
      </c>
      <c r="EK187" s="37">
        <f t="shared" si="19"/>
        <v>0</v>
      </c>
      <c r="EL187" s="37">
        <f t="shared" si="20"/>
        <v>0</v>
      </c>
    </row>
    <row r="188" spans="1:142" ht="12.75" customHeight="1">
      <c r="A188" s="24" t="s">
        <v>64</v>
      </c>
      <c r="B188" s="13" t="s">
        <v>65</v>
      </c>
      <c r="C188" s="4" t="s">
        <v>66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v>0</v>
      </c>
      <c r="AU188" s="37">
        <v>0</v>
      </c>
      <c r="AV188" s="37">
        <v>0</v>
      </c>
      <c r="AW188" s="37">
        <v>0</v>
      </c>
      <c r="AX188" s="37">
        <v>0</v>
      </c>
      <c r="AY188" s="37">
        <v>0</v>
      </c>
      <c r="AZ188" s="37">
        <v>0</v>
      </c>
      <c r="BA188" s="37">
        <v>0</v>
      </c>
      <c r="BB188" s="37">
        <v>0</v>
      </c>
      <c r="BC188" s="37">
        <v>0</v>
      </c>
      <c r="BD188" s="37">
        <v>0</v>
      </c>
      <c r="BE188" s="37">
        <v>0</v>
      </c>
      <c r="BF188" s="37">
        <v>0</v>
      </c>
      <c r="BG188" s="37">
        <v>0</v>
      </c>
      <c r="BH188" s="37">
        <v>0</v>
      </c>
      <c r="BI188" s="37">
        <v>0</v>
      </c>
      <c r="BJ188" s="37">
        <v>0</v>
      </c>
      <c r="BK188" s="37">
        <v>0</v>
      </c>
      <c r="BL188" s="37">
        <v>0</v>
      </c>
      <c r="BM188" s="37">
        <v>0</v>
      </c>
      <c r="BN188" s="37">
        <v>0</v>
      </c>
      <c r="BO188" s="37">
        <v>0</v>
      </c>
      <c r="BP188" s="37">
        <v>0</v>
      </c>
      <c r="BQ188" s="37">
        <v>0</v>
      </c>
      <c r="BR188" s="37">
        <v>0</v>
      </c>
      <c r="BS188" s="37">
        <v>0</v>
      </c>
      <c r="BT188" s="37">
        <v>0</v>
      </c>
      <c r="BU188" s="37">
        <v>0</v>
      </c>
      <c r="BV188" s="37">
        <v>0</v>
      </c>
      <c r="BW188" s="37">
        <v>0</v>
      </c>
      <c r="BX188" s="37">
        <v>0</v>
      </c>
      <c r="BY188" s="37">
        <v>0</v>
      </c>
      <c r="BZ188" s="37">
        <v>0</v>
      </c>
      <c r="CA188" s="37">
        <v>0</v>
      </c>
      <c r="CB188" s="37">
        <v>0</v>
      </c>
      <c r="CC188" s="37">
        <v>0</v>
      </c>
      <c r="CD188" s="37">
        <v>0</v>
      </c>
      <c r="CE188" s="37">
        <v>0</v>
      </c>
      <c r="CF188" s="37">
        <v>0</v>
      </c>
      <c r="CG188" s="37">
        <v>0</v>
      </c>
      <c r="CH188" s="37">
        <v>0</v>
      </c>
      <c r="CI188" s="37">
        <v>0</v>
      </c>
      <c r="CJ188" s="37">
        <v>0</v>
      </c>
      <c r="CK188" s="37">
        <v>0</v>
      </c>
      <c r="CL188" s="37">
        <v>0</v>
      </c>
      <c r="CM188" s="37">
        <v>0</v>
      </c>
      <c r="CN188" s="37">
        <v>0</v>
      </c>
      <c r="CO188" s="37">
        <v>0</v>
      </c>
      <c r="CP188" s="37">
        <v>0</v>
      </c>
      <c r="CQ188" s="37">
        <v>0</v>
      </c>
      <c r="CR188" s="37">
        <v>0</v>
      </c>
      <c r="CS188" s="37">
        <v>0</v>
      </c>
      <c r="CT188" s="37">
        <v>0</v>
      </c>
      <c r="CU188" s="37">
        <v>0</v>
      </c>
      <c r="CV188" s="37">
        <v>0</v>
      </c>
      <c r="CW188" s="37">
        <v>0</v>
      </c>
      <c r="CX188" s="37">
        <v>0</v>
      </c>
      <c r="CY188" s="37">
        <v>0</v>
      </c>
      <c r="CZ188" s="37">
        <v>0</v>
      </c>
      <c r="DA188" s="37">
        <v>0</v>
      </c>
      <c r="DB188" s="37">
        <v>0</v>
      </c>
      <c r="DC188" s="37">
        <v>0</v>
      </c>
      <c r="DD188" s="37">
        <v>0</v>
      </c>
      <c r="DE188" s="37">
        <v>0</v>
      </c>
      <c r="DF188" s="37">
        <v>0</v>
      </c>
      <c r="DG188" s="37">
        <v>0</v>
      </c>
      <c r="DH188" s="37">
        <v>0</v>
      </c>
      <c r="DI188" s="37">
        <v>0</v>
      </c>
      <c r="DJ188" s="37">
        <v>0</v>
      </c>
      <c r="DK188" s="37">
        <v>0</v>
      </c>
      <c r="DL188" s="37">
        <v>0</v>
      </c>
      <c r="DM188" s="37">
        <v>0</v>
      </c>
      <c r="DN188" s="37">
        <v>0</v>
      </c>
      <c r="DO188" s="37">
        <v>0</v>
      </c>
      <c r="DP188" s="37">
        <v>0</v>
      </c>
      <c r="DQ188" s="37">
        <v>0</v>
      </c>
      <c r="DR188" s="37">
        <v>0</v>
      </c>
      <c r="DS188" s="37">
        <v>0</v>
      </c>
      <c r="DT188" s="37">
        <v>0</v>
      </c>
      <c r="DU188" s="37">
        <v>0</v>
      </c>
      <c r="DV188" s="37">
        <v>0</v>
      </c>
      <c r="DW188" s="37">
        <v>0</v>
      </c>
      <c r="DX188" s="37">
        <f t="shared" si="18"/>
        <v>0</v>
      </c>
      <c r="DY188" s="37">
        <v>0</v>
      </c>
      <c r="DZ188" s="37">
        <v>0</v>
      </c>
      <c r="EA188" s="37">
        <f>SUM(DY188:DZ188)</f>
        <v>0</v>
      </c>
      <c r="EB188" s="37">
        <v>0</v>
      </c>
      <c r="EC188" s="37">
        <v>0</v>
      </c>
      <c r="ED188" s="37">
        <f>SUM(EB188:EC188)</f>
        <v>0</v>
      </c>
      <c r="EE188" s="37">
        <v>0</v>
      </c>
      <c r="EF188" s="37">
        <v>0</v>
      </c>
      <c r="EG188" s="37">
        <f>SUM(ED188:EF188)</f>
        <v>0</v>
      </c>
      <c r="EH188" s="37">
        <v>0</v>
      </c>
      <c r="EI188" s="37">
        <v>0</v>
      </c>
      <c r="EJ188" s="37">
        <f>SUM(EH188:EI188)</f>
        <v>0</v>
      </c>
      <c r="EK188" s="37">
        <f t="shared" si="19"/>
        <v>0</v>
      </c>
      <c r="EL188" s="37">
        <f t="shared" si="20"/>
        <v>0</v>
      </c>
    </row>
    <row r="189" spans="1:142" ht="12.75" customHeight="1">
      <c r="A189" s="24" t="s">
        <v>67</v>
      </c>
      <c r="B189" s="13" t="s">
        <v>68</v>
      </c>
      <c r="C189" s="4" t="s">
        <v>69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  <c r="AU189" s="37">
        <v>0</v>
      </c>
      <c r="AV189" s="37">
        <v>0</v>
      </c>
      <c r="AW189" s="37">
        <v>0</v>
      </c>
      <c r="AX189" s="37">
        <v>0</v>
      </c>
      <c r="AY189" s="37">
        <v>0</v>
      </c>
      <c r="AZ189" s="37">
        <v>0</v>
      </c>
      <c r="BA189" s="37">
        <v>0</v>
      </c>
      <c r="BB189" s="37">
        <v>0</v>
      </c>
      <c r="BC189" s="37">
        <v>0</v>
      </c>
      <c r="BD189" s="37">
        <v>0</v>
      </c>
      <c r="BE189" s="37">
        <v>0</v>
      </c>
      <c r="BF189" s="37">
        <v>0</v>
      </c>
      <c r="BG189" s="37">
        <v>0</v>
      </c>
      <c r="BH189" s="37">
        <v>0</v>
      </c>
      <c r="BI189" s="37">
        <v>0</v>
      </c>
      <c r="BJ189" s="37">
        <v>0</v>
      </c>
      <c r="BK189" s="37">
        <v>0</v>
      </c>
      <c r="BL189" s="37">
        <v>0</v>
      </c>
      <c r="BM189" s="37">
        <v>0</v>
      </c>
      <c r="BN189" s="37">
        <v>0</v>
      </c>
      <c r="BO189" s="37">
        <v>0</v>
      </c>
      <c r="BP189" s="37">
        <v>0</v>
      </c>
      <c r="BQ189" s="37">
        <v>0</v>
      </c>
      <c r="BR189" s="37">
        <v>0</v>
      </c>
      <c r="BS189" s="37">
        <v>0</v>
      </c>
      <c r="BT189" s="37">
        <v>0</v>
      </c>
      <c r="BU189" s="37">
        <v>0</v>
      </c>
      <c r="BV189" s="37">
        <v>0</v>
      </c>
      <c r="BW189" s="37">
        <v>0</v>
      </c>
      <c r="BX189" s="37">
        <v>0</v>
      </c>
      <c r="BY189" s="37">
        <v>0</v>
      </c>
      <c r="BZ189" s="37">
        <v>0</v>
      </c>
      <c r="CA189" s="37">
        <v>0</v>
      </c>
      <c r="CB189" s="37">
        <v>0</v>
      </c>
      <c r="CC189" s="37">
        <v>0</v>
      </c>
      <c r="CD189" s="37">
        <v>0</v>
      </c>
      <c r="CE189" s="37">
        <v>0</v>
      </c>
      <c r="CF189" s="37">
        <v>0</v>
      </c>
      <c r="CG189" s="37">
        <v>0</v>
      </c>
      <c r="CH189" s="37">
        <v>0</v>
      </c>
      <c r="CI189" s="37">
        <v>0</v>
      </c>
      <c r="CJ189" s="37">
        <v>0</v>
      </c>
      <c r="CK189" s="37">
        <v>0</v>
      </c>
      <c r="CL189" s="37">
        <v>0</v>
      </c>
      <c r="CM189" s="37">
        <v>0</v>
      </c>
      <c r="CN189" s="37">
        <v>0</v>
      </c>
      <c r="CO189" s="37">
        <v>0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7">
        <v>0</v>
      </c>
      <c r="DA189" s="37">
        <v>0</v>
      </c>
      <c r="DB189" s="37">
        <v>0</v>
      </c>
      <c r="DC189" s="37">
        <v>0</v>
      </c>
      <c r="DD189" s="37">
        <v>0</v>
      </c>
      <c r="DE189" s="37">
        <v>0</v>
      </c>
      <c r="DF189" s="37">
        <v>0</v>
      </c>
      <c r="DG189" s="37">
        <v>0</v>
      </c>
      <c r="DH189" s="37">
        <v>0</v>
      </c>
      <c r="DI189" s="37">
        <v>0</v>
      </c>
      <c r="DJ189" s="37">
        <v>0</v>
      </c>
      <c r="DK189" s="37">
        <v>0</v>
      </c>
      <c r="DL189" s="37">
        <v>0</v>
      </c>
      <c r="DM189" s="37">
        <v>0</v>
      </c>
      <c r="DN189" s="37">
        <v>0</v>
      </c>
      <c r="DO189" s="37">
        <v>0</v>
      </c>
      <c r="DP189" s="37">
        <v>0</v>
      </c>
      <c r="DQ189" s="37">
        <v>0</v>
      </c>
      <c r="DR189" s="37">
        <v>0</v>
      </c>
      <c r="DS189" s="37">
        <v>0</v>
      </c>
      <c r="DT189" s="37">
        <v>0</v>
      </c>
      <c r="DU189" s="37">
        <v>0</v>
      </c>
      <c r="DV189" s="37">
        <v>0</v>
      </c>
      <c r="DW189" s="37">
        <v>0</v>
      </c>
      <c r="DX189" s="37">
        <f t="shared" si="18"/>
        <v>0</v>
      </c>
      <c r="DY189" s="37">
        <v>0</v>
      </c>
      <c r="DZ189" s="37">
        <v>0</v>
      </c>
      <c r="EA189" s="37">
        <f>SUM(DY189:DZ189)</f>
        <v>0</v>
      </c>
      <c r="EB189" s="37">
        <v>0</v>
      </c>
      <c r="EC189" s="37">
        <v>0</v>
      </c>
      <c r="ED189" s="37">
        <f>SUM(EB189:EC189)</f>
        <v>0</v>
      </c>
      <c r="EE189" s="37">
        <v>0</v>
      </c>
      <c r="EF189" s="37">
        <v>0</v>
      </c>
      <c r="EG189" s="37">
        <f>SUM(ED189:EF189)</f>
        <v>0</v>
      </c>
      <c r="EH189" s="37">
        <v>0</v>
      </c>
      <c r="EI189" s="37">
        <v>0</v>
      </c>
      <c r="EJ189" s="37">
        <f>SUM(EH189:EI189)</f>
        <v>0</v>
      </c>
      <c r="EK189" s="37">
        <f t="shared" si="19"/>
        <v>0</v>
      </c>
      <c r="EL189" s="37">
        <f t="shared" si="20"/>
        <v>0</v>
      </c>
    </row>
    <row r="190" spans="1:142" ht="12.75" customHeight="1">
      <c r="A190" s="24" t="s">
        <v>70</v>
      </c>
      <c r="B190" s="13" t="s">
        <v>71</v>
      </c>
      <c r="C190" s="4" t="s">
        <v>72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  <c r="AU190" s="37">
        <v>0</v>
      </c>
      <c r="AV190" s="37">
        <v>0</v>
      </c>
      <c r="AW190" s="37">
        <v>0</v>
      </c>
      <c r="AX190" s="37">
        <v>0</v>
      </c>
      <c r="AY190" s="37">
        <v>0</v>
      </c>
      <c r="AZ190" s="37">
        <v>0</v>
      </c>
      <c r="BA190" s="37">
        <v>0</v>
      </c>
      <c r="BB190" s="37">
        <v>0</v>
      </c>
      <c r="BC190" s="37">
        <v>0</v>
      </c>
      <c r="BD190" s="37">
        <v>0</v>
      </c>
      <c r="BE190" s="37">
        <v>0</v>
      </c>
      <c r="BF190" s="37">
        <v>0</v>
      </c>
      <c r="BG190" s="37">
        <v>0</v>
      </c>
      <c r="BH190" s="37">
        <v>0</v>
      </c>
      <c r="BI190" s="37">
        <v>0</v>
      </c>
      <c r="BJ190" s="37">
        <v>0</v>
      </c>
      <c r="BK190" s="37">
        <v>0</v>
      </c>
      <c r="BL190" s="37">
        <v>0</v>
      </c>
      <c r="BM190" s="37">
        <v>0</v>
      </c>
      <c r="BN190" s="37">
        <v>0</v>
      </c>
      <c r="BO190" s="37">
        <v>0</v>
      </c>
      <c r="BP190" s="37">
        <v>0</v>
      </c>
      <c r="BQ190" s="37">
        <v>0</v>
      </c>
      <c r="BR190" s="37">
        <v>0</v>
      </c>
      <c r="BS190" s="37">
        <v>0</v>
      </c>
      <c r="BT190" s="37">
        <v>0</v>
      </c>
      <c r="BU190" s="37">
        <v>0</v>
      </c>
      <c r="BV190" s="37">
        <v>0</v>
      </c>
      <c r="BW190" s="37">
        <v>0</v>
      </c>
      <c r="BX190" s="37">
        <v>0</v>
      </c>
      <c r="BY190" s="37">
        <v>0</v>
      </c>
      <c r="BZ190" s="37">
        <v>0</v>
      </c>
      <c r="CA190" s="37">
        <v>0</v>
      </c>
      <c r="CB190" s="37">
        <v>0</v>
      </c>
      <c r="CC190" s="37">
        <v>0</v>
      </c>
      <c r="CD190" s="37">
        <v>0</v>
      </c>
      <c r="CE190" s="37">
        <v>0</v>
      </c>
      <c r="CF190" s="37">
        <v>0</v>
      </c>
      <c r="CG190" s="37">
        <v>0</v>
      </c>
      <c r="CH190" s="37">
        <v>0</v>
      </c>
      <c r="CI190" s="37">
        <v>0</v>
      </c>
      <c r="CJ190" s="37">
        <v>0</v>
      </c>
      <c r="CK190" s="37">
        <v>0</v>
      </c>
      <c r="CL190" s="37">
        <v>0</v>
      </c>
      <c r="CM190" s="37">
        <v>0</v>
      </c>
      <c r="CN190" s="37">
        <v>0</v>
      </c>
      <c r="CO190" s="37">
        <v>0</v>
      </c>
      <c r="CP190" s="37">
        <v>0</v>
      </c>
      <c r="CQ190" s="37">
        <v>0</v>
      </c>
      <c r="CR190" s="37">
        <v>0</v>
      </c>
      <c r="CS190" s="37">
        <v>0</v>
      </c>
      <c r="CT190" s="37">
        <v>0</v>
      </c>
      <c r="CU190" s="37">
        <v>0</v>
      </c>
      <c r="CV190" s="37">
        <v>0</v>
      </c>
      <c r="CW190" s="37">
        <v>0</v>
      </c>
      <c r="CX190" s="37">
        <v>0</v>
      </c>
      <c r="CY190" s="37">
        <v>0</v>
      </c>
      <c r="CZ190" s="37">
        <v>0</v>
      </c>
      <c r="DA190" s="37">
        <v>0</v>
      </c>
      <c r="DB190" s="37">
        <v>0</v>
      </c>
      <c r="DC190" s="37">
        <v>0</v>
      </c>
      <c r="DD190" s="37">
        <v>0</v>
      </c>
      <c r="DE190" s="37">
        <v>0</v>
      </c>
      <c r="DF190" s="37">
        <v>0</v>
      </c>
      <c r="DG190" s="37">
        <v>0</v>
      </c>
      <c r="DH190" s="37">
        <v>0</v>
      </c>
      <c r="DI190" s="37">
        <v>0</v>
      </c>
      <c r="DJ190" s="37">
        <v>0</v>
      </c>
      <c r="DK190" s="37">
        <v>0</v>
      </c>
      <c r="DL190" s="37">
        <v>0</v>
      </c>
      <c r="DM190" s="37">
        <v>0</v>
      </c>
      <c r="DN190" s="37">
        <v>0</v>
      </c>
      <c r="DO190" s="37">
        <v>0</v>
      </c>
      <c r="DP190" s="37">
        <v>0</v>
      </c>
      <c r="DQ190" s="37">
        <v>0</v>
      </c>
      <c r="DR190" s="37">
        <v>0</v>
      </c>
      <c r="DS190" s="37">
        <v>0</v>
      </c>
      <c r="DT190" s="37">
        <v>0</v>
      </c>
      <c r="DU190" s="37">
        <v>0</v>
      </c>
      <c r="DV190" s="37">
        <v>0</v>
      </c>
      <c r="DW190" s="37">
        <v>0</v>
      </c>
      <c r="DX190" s="37">
        <f t="shared" si="18"/>
        <v>0</v>
      </c>
      <c r="DY190" s="37">
        <v>0</v>
      </c>
      <c r="DZ190" s="37">
        <v>0</v>
      </c>
      <c r="EA190" s="37">
        <f>SUM(DY190:DZ190)</f>
        <v>0</v>
      </c>
      <c r="EB190" s="37">
        <v>0</v>
      </c>
      <c r="EC190" s="37">
        <v>0</v>
      </c>
      <c r="ED190" s="37">
        <f>SUM(EB190:EC190)</f>
        <v>0</v>
      </c>
      <c r="EE190" s="37">
        <v>0</v>
      </c>
      <c r="EF190" s="37">
        <v>0</v>
      </c>
      <c r="EG190" s="37">
        <f>SUM(ED190:EF190)</f>
        <v>0</v>
      </c>
      <c r="EH190" s="37">
        <v>0</v>
      </c>
      <c r="EI190" s="37">
        <v>0</v>
      </c>
      <c r="EJ190" s="37">
        <f>SUM(EH190:EI190)</f>
        <v>0</v>
      </c>
      <c r="EK190" s="37">
        <f t="shared" si="19"/>
        <v>0</v>
      </c>
      <c r="EL190" s="37">
        <f t="shared" si="20"/>
        <v>0</v>
      </c>
    </row>
    <row r="191" spans="1:142" ht="12.75" customHeight="1">
      <c r="A191" s="24" t="s">
        <v>73</v>
      </c>
      <c r="B191" s="13" t="s">
        <v>74</v>
      </c>
      <c r="C191" s="4" t="s">
        <v>75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37">
        <v>0</v>
      </c>
      <c r="AM191" s="37">
        <v>0</v>
      </c>
      <c r="AN191" s="37">
        <v>0</v>
      </c>
      <c r="AO191" s="37">
        <v>0</v>
      </c>
      <c r="AP191" s="37">
        <v>0</v>
      </c>
      <c r="AQ191" s="37">
        <v>0</v>
      </c>
      <c r="AR191" s="37">
        <v>0</v>
      </c>
      <c r="AS191" s="37">
        <v>0</v>
      </c>
      <c r="AT191" s="37">
        <v>0</v>
      </c>
      <c r="AU191" s="37">
        <v>0</v>
      </c>
      <c r="AV191" s="37">
        <v>0</v>
      </c>
      <c r="AW191" s="37">
        <v>0</v>
      </c>
      <c r="AX191" s="37">
        <v>0</v>
      </c>
      <c r="AY191" s="37">
        <v>0</v>
      </c>
      <c r="AZ191" s="37">
        <v>0</v>
      </c>
      <c r="BA191" s="37">
        <v>0</v>
      </c>
      <c r="BB191" s="37">
        <v>0</v>
      </c>
      <c r="BC191" s="37">
        <v>0</v>
      </c>
      <c r="BD191" s="37">
        <v>0</v>
      </c>
      <c r="BE191" s="37">
        <v>0</v>
      </c>
      <c r="BF191" s="37">
        <v>0</v>
      </c>
      <c r="BG191" s="37">
        <v>0</v>
      </c>
      <c r="BH191" s="37">
        <v>0</v>
      </c>
      <c r="BI191" s="37">
        <v>0</v>
      </c>
      <c r="BJ191" s="37">
        <v>0</v>
      </c>
      <c r="BK191" s="37">
        <v>0</v>
      </c>
      <c r="BL191" s="37">
        <v>0</v>
      </c>
      <c r="BM191" s="37">
        <v>0</v>
      </c>
      <c r="BN191" s="37">
        <v>0</v>
      </c>
      <c r="BO191" s="37">
        <v>0</v>
      </c>
      <c r="BP191" s="37">
        <v>0</v>
      </c>
      <c r="BQ191" s="37">
        <v>0</v>
      </c>
      <c r="BR191" s="37">
        <v>0</v>
      </c>
      <c r="BS191" s="37">
        <v>0</v>
      </c>
      <c r="BT191" s="37">
        <v>0</v>
      </c>
      <c r="BU191" s="37">
        <v>0</v>
      </c>
      <c r="BV191" s="37">
        <v>0</v>
      </c>
      <c r="BW191" s="37">
        <v>0</v>
      </c>
      <c r="BX191" s="37">
        <v>0</v>
      </c>
      <c r="BY191" s="37">
        <v>0</v>
      </c>
      <c r="BZ191" s="37">
        <v>0</v>
      </c>
      <c r="CA191" s="37">
        <v>0</v>
      </c>
      <c r="CB191" s="37">
        <v>0</v>
      </c>
      <c r="CC191" s="37">
        <v>0</v>
      </c>
      <c r="CD191" s="37">
        <v>0</v>
      </c>
      <c r="CE191" s="37">
        <v>0</v>
      </c>
      <c r="CF191" s="37">
        <v>0</v>
      </c>
      <c r="CG191" s="37">
        <v>0</v>
      </c>
      <c r="CH191" s="37">
        <v>0</v>
      </c>
      <c r="CI191" s="37">
        <v>0</v>
      </c>
      <c r="CJ191" s="37">
        <v>0</v>
      </c>
      <c r="CK191" s="37">
        <v>0</v>
      </c>
      <c r="CL191" s="37">
        <v>0</v>
      </c>
      <c r="CM191" s="37">
        <v>0</v>
      </c>
      <c r="CN191" s="37">
        <v>0</v>
      </c>
      <c r="CO191" s="37">
        <v>0</v>
      </c>
      <c r="CP191" s="37">
        <v>0</v>
      </c>
      <c r="CQ191" s="37">
        <v>0</v>
      </c>
      <c r="CR191" s="37">
        <v>0</v>
      </c>
      <c r="CS191" s="37">
        <v>0</v>
      </c>
      <c r="CT191" s="37">
        <v>0</v>
      </c>
      <c r="CU191" s="37">
        <v>0</v>
      </c>
      <c r="CV191" s="37">
        <v>0</v>
      </c>
      <c r="CW191" s="37">
        <v>0</v>
      </c>
      <c r="CX191" s="37">
        <v>0</v>
      </c>
      <c r="CY191" s="37">
        <v>0</v>
      </c>
      <c r="CZ191" s="37">
        <v>0</v>
      </c>
      <c r="DA191" s="37">
        <v>0</v>
      </c>
      <c r="DB191" s="37">
        <v>0</v>
      </c>
      <c r="DC191" s="37">
        <v>0</v>
      </c>
      <c r="DD191" s="37">
        <v>0</v>
      </c>
      <c r="DE191" s="37">
        <v>0</v>
      </c>
      <c r="DF191" s="37">
        <v>0</v>
      </c>
      <c r="DG191" s="37">
        <v>0</v>
      </c>
      <c r="DH191" s="37">
        <v>0</v>
      </c>
      <c r="DI191" s="37">
        <v>0</v>
      </c>
      <c r="DJ191" s="37">
        <v>0</v>
      </c>
      <c r="DK191" s="37">
        <v>0</v>
      </c>
      <c r="DL191" s="37">
        <v>0</v>
      </c>
      <c r="DM191" s="37">
        <v>0</v>
      </c>
      <c r="DN191" s="37">
        <v>0</v>
      </c>
      <c r="DO191" s="37">
        <v>0</v>
      </c>
      <c r="DP191" s="37">
        <v>0</v>
      </c>
      <c r="DQ191" s="37">
        <v>0</v>
      </c>
      <c r="DR191" s="37">
        <v>0</v>
      </c>
      <c r="DS191" s="37">
        <v>0</v>
      </c>
      <c r="DT191" s="37">
        <v>0</v>
      </c>
      <c r="DU191" s="37">
        <v>0</v>
      </c>
      <c r="DV191" s="37">
        <v>0</v>
      </c>
      <c r="DW191" s="37">
        <v>0</v>
      </c>
      <c r="DX191" s="37">
        <f t="shared" si="18"/>
        <v>0</v>
      </c>
      <c r="DY191" s="37">
        <v>0</v>
      </c>
      <c r="DZ191" s="37">
        <v>0</v>
      </c>
      <c r="EA191" s="37">
        <f>SUM(DY191:DZ191)</f>
        <v>0</v>
      </c>
      <c r="EB191" s="37">
        <v>0</v>
      </c>
      <c r="EC191" s="37">
        <v>0</v>
      </c>
      <c r="ED191" s="37">
        <f>SUM(EB191:EC191)</f>
        <v>0</v>
      </c>
      <c r="EE191" s="37">
        <v>0</v>
      </c>
      <c r="EF191" s="37">
        <v>0</v>
      </c>
      <c r="EG191" s="37">
        <f>SUM(ED191:EF191)</f>
        <v>0</v>
      </c>
      <c r="EH191" s="37">
        <v>0</v>
      </c>
      <c r="EI191" s="37">
        <v>0</v>
      </c>
      <c r="EJ191" s="37">
        <f>SUM(EH191:EI191)</f>
        <v>0</v>
      </c>
      <c r="EK191" s="37">
        <f t="shared" si="19"/>
        <v>0</v>
      </c>
      <c r="EL191" s="37">
        <f t="shared" si="20"/>
        <v>0</v>
      </c>
    </row>
    <row r="192" spans="1:142" ht="12.75" customHeight="1">
      <c r="A192" s="24" t="s">
        <v>76</v>
      </c>
      <c r="B192" s="13" t="s">
        <v>77</v>
      </c>
      <c r="C192" s="4" t="s">
        <v>78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0</v>
      </c>
      <c r="AV192" s="37">
        <v>0</v>
      </c>
      <c r="AW192" s="37">
        <v>0</v>
      </c>
      <c r="AX192" s="37">
        <v>0</v>
      </c>
      <c r="AY192" s="37">
        <v>0</v>
      </c>
      <c r="AZ192" s="37">
        <v>0</v>
      </c>
      <c r="BA192" s="37">
        <v>0</v>
      </c>
      <c r="BB192" s="37">
        <v>0</v>
      </c>
      <c r="BC192" s="37">
        <v>0</v>
      </c>
      <c r="BD192" s="37">
        <v>0</v>
      </c>
      <c r="BE192" s="37">
        <v>0</v>
      </c>
      <c r="BF192" s="37">
        <v>0</v>
      </c>
      <c r="BG192" s="37">
        <v>0</v>
      </c>
      <c r="BH192" s="37">
        <v>0</v>
      </c>
      <c r="BI192" s="37">
        <v>0</v>
      </c>
      <c r="BJ192" s="37">
        <v>0</v>
      </c>
      <c r="BK192" s="37">
        <v>0</v>
      </c>
      <c r="BL192" s="37">
        <v>0</v>
      </c>
      <c r="BM192" s="37">
        <v>0</v>
      </c>
      <c r="BN192" s="37">
        <v>0</v>
      </c>
      <c r="BO192" s="37">
        <v>0</v>
      </c>
      <c r="BP192" s="37">
        <v>0</v>
      </c>
      <c r="BQ192" s="37">
        <v>0</v>
      </c>
      <c r="BR192" s="37">
        <v>0</v>
      </c>
      <c r="BS192" s="37">
        <v>0</v>
      </c>
      <c r="BT192" s="37">
        <v>0</v>
      </c>
      <c r="BU192" s="37">
        <v>0</v>
      </c>
      <c r="BV192" s="37">
        <v>0</v>
      </c>
      <c r="BW192" s="37">
        <v>0</v>
      </c>
      <c r="BX192" s="37">
        <v>0</v>
      </c>
      <c r="BY192" s="37">
        <v>0</v>
      </c>
      <c r="BZ192" s="37">
        <v>0</v>
      </c>
      <c r="CA192" s="37">
        <v>0</v>
      </c>
      <c r="CB192" s="37">
        <v>0</v>
      </c>
      <c r="CC192" s="37">
        <v>0</v>
      </c>
      <c r="CD192" s="37">
        <v>0</v>
      </c>
      <c r="CE192" s="37">
        <v>0</v>
      </c>
      <c r="CF192" s="37">
        <v>0</v>
      </c>
      <c r="CG192" s="37">
        <v>0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7">
        <v>0</v>
      </c>
      <c r="DA192" s="37">
        <v>0</v>
      </c>
      <c r="DB192" s="37">
        <v>0</v>
      </c>
      <c r="DC192" s="37">
        <v>0</v>
      </c>
      <c r="DD192" s="37">
        <v>0</v>
      </c>
      <c r="DE192" s="37">
        <v>0</v>
      </c>
      <c r="DF192" s="37">
        <v>0</v>
      </c>
      <c r="DG192" s="37">
        <v>0</v>
      </c>
      <c r="DH192" s="37">
        <v>0</v>
      </c>
      <c r="DI192" s="37">
        <v>0</v>
      </c>
      <c r="DJ192" s="37">
        <v>0</v>
      </c>
      <c r="DK192" s="37">
        <v>0</v>
      </c>
      <c r="DL192" s="37">
        <v>0</v>
      </c>
      <c r="DM192" s="37">
        <v>0</v>
      </c>
      <c r="DN192" s="37">
        <v>0</v>
      </c>
      <c r="DO192" s="37">
        <v>0</v>
      </c>
      <c r="DP192" s="37">
        <v>0</v>
      </c>
      <c r="DQ192" s="37">
        <v>0</v>
      </c>
      <c r="DR192" s="37">
        <v>0</v>
      </c>
      <c r="DS192" s="37">
        <v>0</v>
      </c>
      <c r="DT192" s="37">
        <v>0</v>
      </c>
      <c r="DU192" s="37">
        <v>0</v>
      </c>
      <c r="DV192" s="37">
        <v>0</v>
      </c>
      <c r="DW192" s="37">
        <v>0</v>
      </c>
      <c r="DX192" s="37">
        <f t="shared" si="18"/>
        <v>0</v>
      </c>
      <c r="DY192" s="37">
        <v>0</v>
      </c>
      <c r="DZ192" s="37">
        <v>0</v>
      </c>
      <c r="EA192" s="37">
        <f>SUM(DY192:DZ192)</f>
        <v>0</v>
      </c>
      <c r="EB192" s="37">
        <v>0</v>
      </c>
      <c r="EC192" s="37">
        <v>0</v>
      </c>
      <c r="ED192" s="37">
        <f>SUM(EB192:EC192)</f>
        <v>0</v>
      </c>
      <c r="EE192" s="37">
        <v>0</v>
      </c>
      <c r="EF192" s="37">
        <v>0</v>
      </c>
      <c r="EG192" s="37">
        <f>SUM(ED192:EF192)</f>
        <v>0</v>
      </c>
      <c r="EH192" s="37">
        <v>0</v>
      </c>
      <c r="EI192" s="37">
        <v>0</v>
      </c>
      <c r="EJ192" s="37">
        <f>SUM(EH192:EI192)</f>
        <v>0</v>
      </c>
      <c r="EK192" s="37">
        <f t="shared" si="19"/>
        <v>0</v>
      </c>
      <c r="EL192" s="37">
        <f t="shared" si="20"/>
        <v>0</v>
      </c>
    </row>
    <row r="193" spans="1:142" ht="12.75" customHeight="1">
      <c r="A193" s="24" t="s">
        <v>79</v>
      </c>
      <c r="B193" s="13" t="s">
        <v>80</v>
      </c>
      <c r="C193" s="4" t="s">
        <v>81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0</v>
      </c>
      <c r="AP193" s="37">
        <v>0</v>
      </c>
      <c r="AQ193" s="37">
        <v>0</v>
      </c>
      <c r="AR193" s="37">
        <v>0</v>
      </c>
      <c r="AS193" s="37">
        <v>0</v>
      </c>
      <c r="AT193" s="37">
        <v>0</v>
      </c>
      <c r="AU193" s="37">
        <v>0</v>
      </c>
      <c r="AV193" s="37">
        <v>0</v>
      </c>
      <c r="AW193" s="37">
        <v>0</v>
      </c>
      <c r="AX193" s="37">
        <v>0</v>
      </c>
      <c r="AY193" s="37">
        <v>0</v>
      </c>
      <c r="AZ193" s="37">
        <v>0</v>
      </c>
      <c r="BA193" s="37">
        <v>0</v>
      </c>
      <c r="BB193" s="37">
        <v>0</v>
      </c>
      <c r="BC193" s="37">
        <v>0</v>
      </c>
      <c r="BD193" s="37">
        <v>0</v>
      </c>
      <c r="BE193" s="37">
        <v>0</v>
      </c>
      <c r="BF193" s="37">
        <v>0</v>
      </c>
      <c r="BG193" s="37">
        <v>0</v>
      </c>
      <c r="BH193" s="37">
        <v>0</v>
      </c>
      <c r="BI193" s="37">
        <v>0</v>
      </c>
      <c r="BJ193" s="37">
        <v>0</v>
      </c>
      <c r="BK193" s="37">
        <v>0</v>
      </c>
      <c r="BL193" s="37">
        <v>0</v>
      </c>
      <c r="BM193" s="37">
        <v>0</v>
      </c>
      <c r="BN193" s="37">
        <v>0</v>
      </c>
      <c r="BO193" s="37">
        <v>0</v>
      </c>
      <c r="BP193" s="37">
        <v>0</v>
      </c>
      <c r="BQ193" s="37">
        <v>0</v>
      </c>
      <c r="BR193" s="37">
        <v>0</v>
      </c>
      <c r="BS193" s="37">
        <v>0</v>
      </c>
      <c r="BT193" s="37">
        <v>0</v>
      </c>
      <c r="BU193" s="37">
        <v>0</v>
      </c>
      <c r="BV193" s="37">
        <v>0</v>
      </c>
      <c r="BW193" s="37">
        <v>0</v>
      </c>
      <c r="BX193" s="37">
        <v>0</v>
      </c>
      <c r="BY193" s="37">
        <v>0</v>
      </c>
      <c r="BZ193" s="37">
        <v>0</v>
      </c>
      <c r="CA193" s="37">
        <v>0</v>
      </c>
      <c r="CB193" s="37">
        <v>0</v>
      </c>
      <c r="CC193" s="37">
        <v>0</v>
      </c>
      <c r="CD193" s="37">
        <v>0</v>
      </c>
      <c r="CE193" s="37">
        <v>0</v>
      </c>
      <c r="CF193" s="37">
        <v>0</v>
      </c>
      <c r="CG193" s="37">
        <v>0</v>
      </c>
      <c r="CH193" s="37">
        <v>0</v>
      </c>
      <c r="CI193" s="37">
        <v>0</v>
      </c>
      <c r="CJ193" s="37">
        <v>0</v>
      </c>
      <c r="CK193" s="37">
        <v>0</v>
      </c>
      <c r="CL193" s="37">
        <v>0</v>
      </c>
      <c r="CM193" s="37">
        <v>0</v>
      </c>
      <c r="CN193" s="37">
        <v>0</v>
      </c>
      <c r="CO193" s="37">
        <v>0</v>
      </c>
      <c r="CP193" s="37">
        <v>0</v>
      </c>
      <c r="CQ193" s="37">
        <v>0</v>
      </c>
      <c r="CR193" s="37">
        <v>0</v>
      </c>
      <c r="CS193" s="37">
        <v>0</v>
      </c>
      <c r="CT193" s="37">
        <v>0</v>
      </c>
      <c r="CU193" s="37">
        <v>0</v>
      </c>
      <c r="CV193" s="37">
        <v>0</v>
      </c>
      <c r="CW193" s="37">
        <v>0</v>
      </c>
      <c r="CX193" s="37">
        <v>0</v>
      </c>
      <c r="CY193" s="37">
        <v>0</v>
      </c>
      <c r="CZ193" s="37">
        <v>0</v>
      </c>
      <c r="DA193" s="37">
        <v>0</v>
      </c>
      <c r="DB193" s="37">
        <v>0</v>
      </c>
      <c r="DC193" s="37">
        <v>0</v>
      </c>
      <c r="DD193" s="37">
        <v>0</v>
      </c>
      <c r="DE193" s="37">
        <v>0</v>
      </c>
      <c r="DF193" s="37">
        <v>0</v>
      </c>
      <c r="DG193" s="37">
        <v>0</v>
      </c>
      <c r="DH193" s="37">
        <v>0</v>
      </c>
      <c r="DI193" s="37">
        <v>0</v>
      </c>
      <c r="DJ193" s="37">
        <v>0</v>
      </c>
      <c r="DK193" s="37">
        <v>0</v>
      </c>
      <c r="DL193" s="37">
        <v>0</v>
      </c>
      <c r="DM193" s="37">
        <v>0</v>
      </c>
      <c r="DN193" s="37">
        <v>0</v>
      </c>
      <c r="DO193" s="37">
        <v>0</v>
      </c>
      <c r="DP193" s="37">
        <v>0</v>
      </c>
      <c r="DQ193" s="37">
        <v>0</v>
      </c>
      <c r="DR193" s="37">
        <v>0</v>
      </c>
      <c r="DS193" s="37">
        <v>0</v>
      </c>
      <c r="DT193" s="37">
        <v>0</v>
      </c>
      <c r="DU193" s="37">
        <v>0</v>
      </c>
      <c r="DV193" s="37">
        <v>0</v>
      </c>
      <c r="DW193" s="37">
        <v>0</v>
      </c>
      <c r="DX193" s="37">
        <f t="shared" si="18"/>
        <v>0</v>
      </c>
      <c r="DY193" s="37">
        <v>0</v>
      </c>
      <c r="DZ193" s="37">
        <v>0</v>
      </c>
      <c r="EA193" s="37">
        <f>SUM(DY193:DZ193)</f>
        <v>0</v>
      </c>
      <c r="EB193" s="37">
        <v>0</v>
      </c>
      <c r="EC193" s="37">
        <v>0</v>
      </c>
      <c r="ED193" s="37">
        <f>SUM(EB193:EC193)</f>
        <v>0</v>
      </c>
      <c r="EE193" s="37">
        <v>0</v>
      </c>
      <c r="EF193" s="37">
        <v>0</v>
      </c>
      <c r="EG193" s="37">
        <f>SUM(ED193:EF193)</f>
        <v>0</v>
      </c>
      <c r="EH193" s="37">
        <v>0</v>
      </c>
      <c r="EI193" s="37">
        <v>0</v>
      </c>
      <c r="EJ193" s="37">
        <f>SUM(EH193:EI193)</f>
        <v>0</v>
      </c>
      <c r="EK193" s="37">
        <f t="shared" si="19"/>
        <v>0</v>
      </c>
      <c r="EL193" s="37">
        <f t="shared" si="20"/>
        <v>0</v>
      </c>
    </row>
    <row r="194" spans="1:142" ht="12.75" customHeight="1">
      <c r="A194" s="24" t="s">
        <v>82</v>
      </c>
      <c r="B194" s="13" t="s">
        <v>83</v>
      </c>
      <c r="C194" s="4" t="s">
        <v>84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  <c r="AU194" s="37">
        <v>0</v>
      </c>
      <c r="AV194" s="37">
        <v>0</v>
      </c>
      <c r="AW194" s="37">
        <v>0</v>
      </c>
      <c r="AX194" s="37">
        <v>0</v>
      </c>
      <c r="AY194" s="37">
        <v>0</v>
      </c>
      <c r="AZ194" s="37">
        <v>0</v>
      </c>
      <c r="BA194" s="37">
        <v>0</v>
      </c>
      <c r="BB194" s="37">
        <v>0</v>
      </c>
      <c r="BC194" s="37">
        <v>0</v>
      </c>
      <c r="BD194" s="37">
        <v>0</v>
      </c>
      <c r="BE194" s="37">
        <v>0</v>
      </c>
      <c r="BF194" s="37">
        <v>0</v>
      </c>
      <c r="BG194" s="37">
        <v>0</v>
      </c>
      <c r="BH194" s="37">
        <v>0</v>
      </c>
      <c r="BI194" s="37">
        <v>0</v>
      </c>
      <c r="BJ194" s="37">
        <v>0</v>
      </c>
      <c r="BK194" s="37">
        <v>0</v>
      </c>
      <c r="BL194" s="37">
        <v>0</v>
      </c>
      <c r="BM194" s="37">
        <v>0</v>
      </c>
      <c r="BN194" s="37">
        <v>0</v>
      </c>
      <c r="BO194" s="37">
        <v>0</v>
      </c>
      <c r="BP194" s="37">
        <v>0</v>
      </c>
      <c r="BQ194" s="37">
        <v>0</v>
      </c>
      <c r="BR194" s="37">
        <v>0</v>
      </c>
      <c r="BS194" s="37">
        <v>0</v>
      </c>
      <c r="BT194" s="37">
        <v>0</v>
      </c>
      <c r="BU194" s="37">
        <v>0</v>
      </c>
      <c r="BV194" s="37">
        <v>0</v>
      </c>
      <c r="BW194" s="37">
        <v>0</v>
      </c>
      <c r="BX194" s="37">
        <v>0</v>
      </c>
      <c r="BY194" s="37">
        <v>0</v>
      </c>
      <c r="BZ194" s="37">
        <v>0</v>
      </c>
      <c r="CA194" s="37">
        <v>0</v>
      </c>
      <c r="CB194" s="37">
        <v>0</v>
      </c>
      <c r="CC194" s="37">
        <v>0</v>
      </c>
      <c r="CD194" s="37">
        <v>0</v>
      </c>
      <c r="CE194" s="37">
        <v>0</v>
      </c>
      <c r="CF194" s="37">
        <v>0</v>
      </c>
      <c r="CG194" s="37">
        <v>0</v>
      </c>
      <c r="CH194" s="37">
        <v>0</v>
      </c>
      <c r="CI194" s="37">
        <v>0</v>
      </c>
      <c r="CJ194" s="37">
        <v>0</v>
      </c>
      <c r="CK194" s="37">
        <v>0</v>
      </c>
      <c r="CL194" s="37">
        <v>0</v>
      </c>
      <c r="CM194" s="37">
        <v>0</v>
      </c>
      <c r="CN194" s="37">
        <v>0</v>
      </c>
      <c r="CO194" s="37">
        <v>0</v>
      </c>
      <c r="CP194" s="37">
        <v>0</v>
      </c>
      <c r="CQ194" s="37">
        <v>0</v>
      </c>
      <c r="CR194" s="37">
        <v>0</v>
      </c>
      <c r="CS194" s="37">
        <v>0</v>
      </c>
      <c r="CT194" s="37">
        <v>0</v>
      </c>
      <c r="CU194" s="37">
        <v>0</v>
      </c>
      <c r="CV194" s="37">
        <v>0</v>
      </c>
      <c r="CW194" s="37">
        <v>0</v>
      </c>
      <c r="CX194" s="37">
        <v>0</v>
      </c>
      <c r="CY194" s="37">
        <v>0</v>
      </c>
      <c r="CZ194" s="37">
        <v>0</v>
      </c>
      <c r="DA194" s="37">
        <v>0</v>
      </c>
      <c r="DB194" s="37">
        <v>0</v>
      </c>
      <c r="DC194" s="37">
        <v>0</v>
      </c>
      <c r="DD194" s="37">
        <v>0</v>
      </c>
      <c r="DE194" s="37">
        <v>0</v>
      </c>
      <c r="DF194" s="37">
        <v>0</v>
      </c>
      <c r="DG194" s="37">
        <v>0</v>
      </c>
      <c r="DH194" s="37">
        <v>0</v>
      </c>
      <c r="DI194" s="37">
        <v>0</v>
      </c>
      <c r="DJ194" s="37">
        <v>0</v>
      </c>
      <c r="DK194" s="37">
        <v>0</v>
      </c>
      <c r="DL194" s="37">
        <v>0</v>
      </c>
      <c r="DM194" s="37">
        <v>0</v>
      </c>
      <c r="DN194" s="37">
        <v>0</v>
      </c>
      <c r="DO194" s="37">
        <v>0</v>
      </c>
      <c r="DP194" s="37">
        <v>0</v>
      </c>
      <c r="DQ194" s="37">
        <v>0</v>
      </c>
      <c r="DR194" s="37">
        <v>0</v>
      </c>
      <c r="DS194" s="37">
        <v>0</v>
      </c>
      <c r="DT194" s="37">
        <v>0</v>
      </c>
      <c r="DU194" s="37">
        <v>0</v>
      </c>
      <c r="DV194" s="37">
        <v>0</v>
      </c>
      <c r="DW194" s="37">
        <v>0</v>
      </c>
      <c r="DX194" s="37">
        <f t="shared" si="18"/>
        <v>0</v>
      </c>
      <c r="DY194" s="37">
        <v>0</v>
      </c>
      <c r="DZ194" s="37">
        <v>0</v>
      </c>
      <c r="EA194" s="37">
        <f>SUM(DY194:DZ194)</f>
        <v>0</v>
      </c>
      <c r="EB194" s="37">
        <v>0</v>
      </c>
      <c r="EC194" s="37">
        <v>0</v>
      </c>
      <c r="ED194" s="37">
        <f>SUM(EB194:EC194)</f>
        <v>0</v>
      </c>
      <c r="EE194" s="37">
        <v>0</v>
      </c>
      <c r="EF194" s="37">
        <v>0</v>
      </c>
      <c r="EG194" s="37">
        <f>SUM(ED194:EF194)</f>
        <v>0</v>
      </c>
      <c r="EH194" s="37">
        <v>0</v>
      </c>
      <c r="EI194" s="37">
        <v>0</v>
      </c>
      <c r="EJ194" s="37">
        <f>SUM(EH194:EI194)</f>
        <v>0</v>
      </c>
      <c r="EK194" s="37">
        <f t="shared" si="19"/>
        <v>0</v>
      </c>
      <c r="EL194" s="37">
        <f t="shared" si="20"/>
        <v>0</v>
      </c>
    </row>
    <row r="195" spans="1:142" ht="12.75" customHeight="1">
      <c r="A195" s="24" t="s">
        <v>85</v>
      </c>
      <c r="B195" s="13" t="s">
        <v>86</v>
      </c>
      <c r="C195" s="4" t="s">
        <v>87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v>0</v>
      </c>
      <c r="AU195" s="37">
        <v>0</v>
      </c>
      <c r="AV195" s="37">
        <v>0</v>
      </c>
      <c r="AW195" s="37">
        <v>0</v>
      </c>
      <c r="AX195" s="37">
        <v>0</v>
      </c>
      <c r="AY195" s="37">
        <v>0</v>
      </c>
      <c r="AZ195" s="37">
        <v>0</v>
      </c>
      <c r="BA195" s="37">
        <v>0</v>
      </c>
      <c r="BB195" s="37">
        <v>0</v>
      </c>
      <c r="BC195" s="37">
        <v>0</v>
      </c>
      <c r="BD195" s="37">
        <v>0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0</v>
      </c>
      <c r="BM195" s="37">
        <v>0</v>
      </c>
      <c r="BN195" s="37">
        <v>0</v>
      </c>
      <c r="BO195" s="37">
        <v>0</v>
      </c>
      <c r="BP195" s="37">
        <v>0</v>
      </c>
      <c r="BQ195" s="37">
        <v>0</v>
      </c>
      <c r="BR195" s="37">
        <v>0</v>
      </c>
      <c r="BS195" s="37">
        <v>0</v>
      </c>
      <c r="BT195" s="37">
        <v>0</v>
      </c>
      <c r="BU195" s="37">
        <v>0</v>
      </c>
      <c r="BV195" s="37">
        <v>0</v>
      </c>
      <c r="BW195" s="37">
        <v>0</v>
      </c>
      <c r="BX195" s="37">
        <v>0</v>
      </c>
      <c r="BY195" s="37">
        <v>0</v>
      </c>
      <c r="BZ195" s="37">
        <v>0</v>
      </c>
      <c r="CA195" s="37">
        <v>0</v>
      </c>
      <c r="CB195" s="37">
        <v>0</v>
      </c>
      <c r="CC195" s="37">
        <v>0</v>
      </c>
      <c r="CD195" s="37">
        <v>0</v>
      </c>
      <c r="CE195" s="37">
        <v>0</v>
      </c>
      <c r="CF195" s="37">
        <v>0</v>
      </c>
      <c r="CG195" s="37">
        <v>0</v>
      </c>
      <c r="CH195" s="37">
        <v>0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7">
        <v>0</v>
      </c>
      <c r="DA195" s="37">
        <v>0</v>
      </c>
      <c r="DB195" s="37">
        <v>0</v>
      </c>
      <c r="DC195" s="37">
        <v>0</v>
      </c>
      <c r="DD195" s="37">
        <v>0</v>
      </c>
      <c r="DE195" s="37">
        <v>0</v>
      </c>
      <c r="DF195" s="37">
        <v>0</v>
      </c>
      <c r="DG195" s="37">
        <v>0</v>
      </c>
      <c r="DH195" s="37">
        <v>0</v>
      </c>
      <c r="DI195" s="37">
        <v>0</v>
      </c>
      <c r="DJ195" s="37">
        <v>0</v>
      </c>
      <c r="DK195" s="37">
        <v>0</v>
      </c>
      <c r="DL195" s="37">
        <v>0</v>
      </c>
      <c r="DM195" s="37">
        <v>0</v>
      </c>
      <c r="DN195" s="37">
        <v>0</v>
      </c>
      <c r="DO195" s="37">
        <v>0</v>
      </c>
      <c r="DP195" s="37">
        <v>0</v>
      </c>
      <c r="DQ195" s="37">
        <v>0</v>
      </c>
      <c r="DR195" s="37">
        <v>0</v>
      </c>
      <c r="DS195" s="37">
        <v>0</v>
      </c>
      <c r="DT195" s="37">
        <v>0</v>
      </c>
      <c r="DU195" s="37">
        <v>0</v>
      </c>
      <c r="DV195" s="37">
        <v>0</v>
      </c>
      <c r="DW195" s="37">
        <v>0</v>
      </c>
      <c r="DX195" s="37">
        <f t="shared" si="18"/>
        <v>0</v>
      </c>
      <c r="DY195" s="37">
        <v>0</v>
      </c>
      <c r="DZ195" s="37">
        <v>0</v>
      </c>
      <c r="EA195" s="37">
        <f>SUM(DY195:DZ195)</f>
        <v>0</v>
      </c>
      <c r="EB195" s="37">
        <v>0</v>
      </c>
      <c r="EC195" s="37">
        <v>0</v>
      </c>
      <c r="ED195" s="37">
        <f>SUM(EB195:EC195)</f>
        <v>0</v>
      </c>
      <c r="EE195" s="37">
        <v>0</v>
      </c>
      <c r="EF195" s="37">
        <v>0</v>
      </c>
      <c r="EG195" s="37">
        <f>SUM(ED195:EF195)</f>
        <v>0</v>
      </c>
      <c r="EH195" s="37">
        <v>0</v>
      </c>
      <c r="EI195" s="37">
        <v>0</v>
      </c>
      <c r="EJ195" s="37">
        <f>SUM(EH195:EI195)</f>
        <v>0</v>
      </c>
      <c r="EK195" s="37">
        <f t="shared" si="19"/>
        <v>0</v>
      </c>
      <c r="EL195" s="37">
        <f t="shared" si="20"/>
        <v>0</v>
      </c>
    </row>
    <row r="196" spans="1:142" ht="12.75" customHeight="1">
      <c r="A196" s="24" t="s">
        <v>88</v>
      </c>
      <c r="B196" s="13" t="s">
        <v>89</v>
      </c>
      <c r="C196" s="4" t="s">
        <v>90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  <c r="AU196" s="37">
        <v>0</v>
      </c>
      <c r="AV196" s="37">
        <v>0</v>
      </c>
      <c r="AW196" s="37">
        <v>0</v>
      </c>
      <c r="AX196" s="37">
        <v>0</v>
      </c>
      <c r="AY196" s="37">
        <v>0</v>
      </c>
      <c r="AZ196" s="37">
        <v>0</v>
      </c>
      <c r="BA196" s="37">
        <v>0</v>
      </c>
      <c r="BB196" s="37">
        <v>0</v>
      </c>
      <c r="BC196" s="37">
        <v>0</v>
      </c>
      <c r="BD196" s="37">
        <v>0</v>
      </c>
      <c r="BE196" s="37">
        <v>0</v>
      </c>
      <c r="BF196" s="37">
        <v>0</v>
      </c>
      <c r="BG196" s="37">
        <v>0</v>
      </c>
      <c r="BH196" s="37">
        <v>0</v>
      </c>
      <c r="BI196" s="37">
        <v>0</v>
      </c>
      <c r="BJ196" s="37">
        <v>0</v>
      </c>
      <c r="BK196" s="37">
        <v>0</v>
      </c>
      <c r="BL196" s="37">
        <v>0</v>
      </c>
      <c r="BM196" s="37">
        <v>0</v>
      </c>
      <c r="BN196" s="37">
        <v>0</v>
      </c>
      <c r="BO196" s="37">
        <v>0</v>
      </c>
      <c r="BP196" s="37">
        <v>0</v>
      </c>
      <c r="BQ196" s="37">
        <v>0</v>
      </c>
      <c r="BR196" s="37">
        <v>0</v>
      </c>
      <c r="BS196" s="37">
        <v>0</v>
      </c>
      <c r="BT196" s="37">
        <v>0</v>
      </c>
      <c r="BU196" s="37">
        <v>0</v>
      </c>
      <c r="BV196" s="37">
        <v>0</v>
      </c>
      <c r="BW196" s="37">
        <v>0</v>
      </c>
      <c r="BX196" s="37">
        <v>0</v>
      </c>
      <c r="BY196" s="37">
        <v>0</v>
      </c>
      <c r="BZ196" s="37">
        <v>0</v>
      </c>
      <c r="CA196" s="37">
        <v>0</v>
      </c>
      <c r="CB196" s="37">
        <v>0</v>
      </c>
      <c r="CC196" s="37">
        <v>0</v>
      </c>
      <c r="CD196" s="37">
        <v>0</v>
      </c>
      <c r="CE196" s="37">
        <v>0</v>
      </c>
      <c r="CF196" s="37">
        <v>0</v>
      </c>
      <c r="CG196" s="37">
        <v>0</v>
      </c>
      <c r="CH196" s="37">
        <v>0</v>
      </c>
      <c r="CI196" s="37">
        <v>0</v>
      </c>
      <c r="CJ196" s="37">
        <v>0</v>
      </c>
      <c r="CK196" s="37">
        <v>0</v>
      </c>
      <c r="CL196" s="37">
        <v>0</v>
      </c>
      <c r="CM196" s="37">
        <v>0</v>
      </c>
      <c r="CN196" s="37">
        <v>0</v>
      </c>
      <c r="CO196" s="37">
        <v>0</v>
      </c>
      <c r="CP196" s="37">
        <v>0</v>
      </c>
      <c r="CQ196" s="37">
        <v>0</v>
      </c>
      <c r="CR196" s="37">
        <v>0</v>
      </c>
      <c r="CS196" s="37">
        <v>0</v>
      </c>
      <c r="CT196" s="37">
        <v>0</v>
      </c>
      <c r="CU196" s="37">
        <v>0</v>
      </c>
      <c r="CV196" s="37">
        <v>0</v>
      </c>
      <c r="CW196" s="37">
        <v>0</v>
      </c>
      <c r="CX196" s="37">
        <v>0</v>
      </c>
      <c r="CY196" s="37">
        <v>0</v>
      </c>
      <c r="CZ196" s="37">
        <v>0</v>
      </c>
      <c r="DA196" s="37">
        <v>0</v>
      </c>
      <c r="DB196" s="37">
        <v>0</v>
      </c>
      <c r="DC196" s="37">
        <v>0</v>
      </c>
      <c r="DD196" s="37">
        <v>0</v>
      </c>
      <c r="DE196" s="37">
        <v>0</v>
      </c>
      <c r="DF196" s="37">
        <v>0</v>
      </c>
      <c r="DG196" s="37">
        <v>0</v>
      </c>
      <c r="DH196" s="37">
        <v>0</v>
      </c>
      <c r="DI196" s="37">
        <v>0</v>
      </c>
      <c r="DJ196" s="37">
        <v>0</v>
      </c>
      <c r="DK196" s="37">
        <v>0</v>
      </c>
      <c r="DL196" s="37">
        <v>0</v>
      </c>
      <c r="DM196" s="37">
        <v>0</v>
      </c>
      <c r="DN196" s="37">
        <v>0</v>
      </c>
      <c r="DO196" s="37">
        <v>0</v>
      </c>
      <c r="DP196" s="37">
        <v>0</v>
      </c>
      <c r="DQ196" s="37">
        <v>0</v>
      </c>
      <c r="DR196" s="37">
        <v>0</v>
      </c>
      <c r="DS196" s="37">
        <v>0</v>
      </c>
      <c r="DT196" s="37">
        <v>0</v>
      </c>
      <c r="DU196" s="37">
        <v>0</v>
      </c>
      <c r="DV196" s="37">
        <v>0</v>
      </c>
      <c r="DW196" s="37">
        <v>0</v>
      </c>
      <c r="DX196" s="37">
        <f t="shared" si="18"/>
        <v>0</v>
      </c>
      <c r="DY196" s="37">
        <v>0</v>
      </c>
      <c r="DZ196" s="37">
        <v>0</v>
      </c>
      <c r="EA196" s="37">
        <f>SUM(DY196:DZ196)</f>
        <v>0</v>
      </c>
      <c r="EB196" s="37">
        <v>0</v>
      </c>
      <c r="EC196" s="37">
        <v>0</v>
      </c>
      <c r="ED196" s="37">
        <f>SUM(EB196:EC196)</f>
        <v>0</v>
      </c>
      <c r="EE196" s="37">
        <v>0</v>
      </c>
      <c r="EF196" s="37">
        <v>0</v>
      </c>
      <c r="EG196" s="37">
        <f>SUM(ED196:EF196)</f>
        <v>0</v>
      </c>
      <c r="EH196" s="37">
        <v>0</v>
      </c>
      <c r="EI196" s="37">
        <v>0</v>
      </c>
      <c r="EJ196" s="37">
        <f>SUM(EH196:EI196)</f>
        <v>0</v>
      </c>
      <c r="EK196" s="37">
        <f t="shared" si="19"/>
        <v>0</v>
      </c>
      <c r="EL196" s="37">
        <f t="shared" si="20"/>
        <v>0</v>
      </c>
    </row>
    <row r="197" spans="1:142" ht="12.75" customHeight="1">
      <c r="A197" s="24" t="s">
        <v>91</v>
      </c>
      <c r="B197" s="13" t="s">
        <v>92</v>
      </c>
      <c r="C197" s="4" t="s">
        <v>93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v>0</v>
      </c>
      <c r="AP197" s="37">
        <v>0</v>
      </c>
      <c r="AQ197" s="37">
        <v>0</v>
      </c>
      <c r="AR197" s="37">
        <v>0</v>
      </c>
      <c r="AS197" s="37">
        <v>0</v>
      </c>
      <c r="AT197" s="37">
        <v>0</v>
      </c>
      <c r="AU197" s="37">
        <v>0</v>
      </c>
      <c r="AV197" s="37">
        <v>0</v>
      </c>
      <c r="AW197" s="37">
        <v>0</v>
      </c>
      <c r="AX197" s="37">
        <v>0</v>
      </c>
      <c r="AY197" s="37">
        <v>0</v>
      </c>
      <c r="AZ197" s="37">
        <v>0</v>
      </c>
      <c r="BA197" s="37">
        <v>0</v>
      </c>
      <c r="BB197" s="37">
        <v>0</v>
      </c>
      <c r="BC197" s="37">
        <v>0</v>
      </c>
      <c r="BD197" s="37">
        <v>0</v>
      </c>
      <c r="BE197" s="37">
        <v>0</v>
      </c>
      <c r="BF197" s="37">
        <v>0</v>
      </c>
      <c r="BG197" s="37">
        <v>0</v>
      </c>
      <c r="BH197" s="37">
        <v>0</v>
      </c>
      <c r="BI197" s="37">
        <v>0</v>
      </c>
      <c r="BJ197" s="37">
        <v>0</v>
      </c>
      <c r="BK197" s="37">
        <v>0</v>
      </c>
      <c r="BL197" s="37">
        <v>0</v>
      </c>
      <c r="BM197" s="37">
        <v>0</v>
      </c>
      <c r="BN197" s="37">
        <v>0</v>
      </c>
      <c r="BO197" s="37">
        <v>0</v>
      </c>
      <c r="BP197" s="37">
        <v>0</v>
      </c>
      <c r="BQ197" s="37">
        <v>0</v>
      </c>
      <c r="BR197" s="37">
        <v>0</v>
      </c>
      <c r="BS197" s="37">
        <v>0</v>
      </c>
      <c r="BT197" s="37">
        <v>0</v>
      </c>
      <c r="BU197" s="37">
        <v>0</v>
      </c>
      <c r="BV197" s="37">
        <v>0</v>
      </c>
      <c r="BW197" s="37">
        <v>0</v>
      </c>
      <c r="BX197" s="37">
        <v>0</v>
      </c>
      <c r="BY197" s="37">
        <v>0</v>
      </c>
      <c r="BZ197" s="37">
        <v>0</v>
      </c>
      <c r="CA197" s="37">
        <v>0</v>
      </c>
      <c r="CB197" s="37">
        <v>0</v>
      </c>
      <c r="CC197" s="37">
        <v>0</v>
      </c>
      <c r="CD197" s="37">
        <v>0</v>
      </c>
      <c r="CE197" s="37">
        <v>0</v>
      </c>
      <c r="CF197" s="37">
        <v>0</v>
      </c>
      <c r="CG197" s="37">
        <v>0</v>
      </c>
      <c r="CH197" s="37">
        <v>0</v>
      </c>
      <c r="CI197" s="37">
        <v>0</v>
      </c>
      <c r="CJ197" s="37">
        <v>0</v>
      </c>
      <c r="CK197" s="37">
        <v>0</v>
      </c>
      <c r="CL197" s="37">
        <v>0</v>
      </c>
      <c r="CM197" s="37">
        <v>0</v>
      </c>
      <c r="CN197" s="37">
        <v>0</v>
      </c>
      <c r="CO197" s="37">
        <v>0</v>
      </c>
      <c r="CP197" s="37">
        <v>0</v>
      </c>
      <c r="CQ197" s="37">
        <v>0</v>
      </c>
      <c r="CR197" s="37">
        <v>0</v>
      </c>
      <c r="CS197" s="37">
        <v>0</v>
      </c>
      <c r="CT197" s="37">
        <v>0</v>
      </c>
      <c r="CU197" s="37">
        <v>0</v>
      </c>
      <c r="CV197" s="37">
        <v>0</v>
      </c>
      <c r="CW197" s="37">
        <v>0</v>
      </c>
      <c r="CX197" s="37">
        <v>0</v>
      </c>
      <c r="CY197" s="37">
        <v>0</v>
      </c>
      <c r="CZ197" s="37">
        <v>0</v>
      </c>
      <c r="DA197" s="37">
        <v>0</v>
      </c>
      <c r="DB197" s="37">
        <v>0</v>
      </c>
      <c r="DC197" s="37">
        <v>0</v>
      </c>
      <c r="DD197" s="37">
        <v>0</v>
      </c>
      <c r="DE197" s="37">
        <v>0</v>
      </c>
      <c r="DF197" s="37">
        <v>0</v>
      </c>
      <c r="DG197" s="37">
        <v>0</v>
      </c>
      <c r="DH197" s="37">
        <v>0</v>
      </c>
      <c r="DI197" s="37">
        <v>0</v>
      </c>
      <c r="DJ197" s="37">
        <v>0</v>
      </c>
      <c r="DK197" s="37">
        <v>0</v>
      </c>
      <c r="DL197" s="37">
        <v>0</v>
      </c>
      <c r="DM197" s="37">
        <v>0</v>
      </c>
      <c r="DN197" s="37">
        <v>0</v>
      </c>
      <c r="DO197" s="37">
        <v>0</v>
      </c>
      <c r="DP197" s="37">
        <v>0</v>
      </c>
      <c r="DQ197" s="37">
        <v>0</v>
      </c>
      <c r="DR197" s="37">
        <v>0</v>
      </c>
      <c r="DS197" s="37">
        <v>0</v>
      </c>
      <c r="DT197" s="37">
        <v>0</v>
      </c>
      <c r="DU197" s="37">
        <v>0</v>
      </c>
      <c r="DV197" s="37">
        <v>0</v>
      </c>
      <c r="DW197" s="37">
        <v>0</v>
      </c>
      <c r="DX197" s="37">
        <f t="shared" si="18"/>
        <v>0</v>
      </c>
      <c r="DY197" s="37">
        <v>0</v>
      </c>
      <c r="DZ197" s="37">
        <v>0</v>
      </c>
      <c r="EA197" s="37">
        <f>SUM(DY197:DZ197)</f>
        <v>0</v>
      </c>
      <c r="EB197" s="37">
        <v>0</v>
      </c>
      <c r="EC197" s="37">
        <v>0</v>
      </c>
      <c r="ED197" s="37">
        <f>SUM(EB197:EC197)</f>
        <v>0</v>
      </c>
      <c r="EE197" s="37">
        <v>0</v>
      </c>
      <c r="EF197" s="37">
        <v>0</v>
      </c>
      <c r="EG197" s="37">
        <f>SUM(ED197:EF197)</f>
        <v>0</v>
      </c>
      <c r="EH197" s="37">
        <v>0</v>
      </c>
      <c r="EI197" s="37">
        <v>0</v>
      </c>
      <c r="EJ197" s="37">
        <f>SUM(EH197:EI197)</f>
        <v>0</v>
      </c>
      <c r="EK197" s="37">
        <f t="shared" si="19"/>
        <v>0</v>
      </c>
      <c r="EL197" s="37">
        <f t="shared" si="20"/>
        <v>0</v>
      </c>
    </row>
    <row r="198" spans="1:142" ht="12.75" customHeight="1">
      <c r="A198" s="24" t="s">
        <v>94</v>
      </c>
      <c r="B198" s="13" t="s">
        <v>95</v>
      </c>
      <c r="C198" s="4" t="s">
        <v>96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0</v>
      </c>
      <c r="AV198" s="37">
        <v>0</v>
      </c>
      <c r="AW198" s="37">
        <v>0</v>
      </c>
      <c r="AX198" s="37">
        <v>0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0</v>
      </c>
      <c r="BF198" s="37">
        <v>0</v>
      </c>
      <c r="BG198" s="37">
        <v>0</v>
      </c>
      <c r="BH198" s="37">
        <v>0</v>
      </c>
      <c r="BI198" s="37">
        <v>0</v>
      </c>
      <c r="BJ198" s="37">
        <v>0</v>
      </c>
      <c r="BK198" s="37">
        <v>0</v>
      </c>
      <c r="BL198" s="37">
        <v>0</v>
      </c>
      <c r="BM198" s="37">
        <v>0</v>
      </c>
      <c r="BN198" s="37">
        <v>0</v>
      </c>
      <c r="BO198" s="37">
        <v>0</v>
      </c>
      <c r="BP198" s="37">
        <v>0</v>
      </c>
      <c r="BQ198" s="37">
        <v>0</v>
      </c>
      <c r="BR198" s="37">
        <v>0</v>
      </c>
      <c r="BS198" s="37">
        <v>0</v>
      </c>
      <c r="BT198" s="37">
        <v>0</v>
      </c>
      <c r="BU198" s="37">
        <v>0</v>
      </c>
      <c r="BV198" s="37">
        <v>0</v>
      </c>
      <c r="BW198" s="37">
        <v>0</v>
      </c>
      <c r="BX198" s="37">
        <v>0</v>
      </c>
      <c r="BY198" s="37">
        <v>0</v>
      </c>
      <c r="BZ198" s="37">
        <v>0</v>
      </c>
      <c r="CA198" s="37">
        <v>0</v>
      </c>
      <c r="CB198" s="37">
        <v>0</v>
      </c>
      <c r="CC198" s="37">
        <v>0</v>
      </c>
      <c r="CD198" s="37">
        <v>0</v>
      </c>
      <c r="CE198" s="37">
        <v>0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7">
        <v>0</v>
      </c>
      <c r="DA198" s="37">
        <v>0</v>
      </c>
      <c r="DB198" s="37">
        <v>0</v>
      </c>
      <c r="DC198" s="37">
        <v>0</v>
      </c>
      <c r="DD198" s="37">
        <v>0</v>
      </c>
      <c r="DE198" s="37">
        <v>0</v>
      </c>
      <c r="DF198" s="37">
        <v>0</v>
      </c>
      <c r="DG198" s="37">
        <v>0</v>
      </c>
      <c r="DH198" s="37">
        <v>0</v>
      </c>
      <c r="DI198" s="37">
        <v>0</v>
      </c>
      <c r="DJ198" s="37">
        <v>0</v>
      </c>
      <c r="DK198" s="37">
        <v>0</v>
      </c>
      <c r="DL198" s="37">
        <v>0</v>
      </c>
      <c r="DM198" s="37">
        <v>0</v>
      </c>
      <c r="DN198" s="37">
        <v>0</v>
      </c>
      <c r="DO198" s="37">
        <v>0</v>
      </c>
      <c r="DP198" s="37">
        <v>0</v>
      </c>
      <c r="DQ198" s="37">
        <v>0</v>
      </c>
      <c r="DR198" s="37">
        <v>0</v>
      </c>
      <c r="DS198" s="37">
        <v>0</v>
      </c>
      <c r="DT198" s="37">
        <v>0</v>
      </c>
      <c r="DU198" s="37">
        <v>0</v>
      </c>
      <c r="DV198" s="37">
        <v>0</v>
      </c>
      <c r="DW198" s="37">
        <v>0</v>
      </c>
      <c r="DX198" s="37">
        <f t="shared" si="18"/>
        <v>0</v>
      </c>
      <c r="DY198" s="37">
        <v>0</v>
      </c>
      <c r="DZ198" s="37">
        <v>0</v>
      </c>
      <c r="EA198" s="37">
        <f>SUM(DY198:DZ198)</f>
        <v>0</v>
      </c>
      <c r="EB198" s="37">
        <v>0</v>
      </c>
      <c r="EC198" s="37">
        <v>0</v>
      </c>
      <c r="ED198" s="37">
        <f>SUM(EB198:EC198)</f>
        <v>0</v>
      </c>
      <c r="EE198" s="37">
        <v>0</v>
      </c>
      <c r="EF198" s="37">
        <v>0</v>
      </c>
      <c r="EG198" s="37">
        <f>SUM(ED198:EF198)</f>
        <v>0</v>
      </c>
      <c r="EH198" s="37">
        <v>0</v>
      </c>
      <c r="EI198" s="37">
        <v>0</v>
      </c>
      <c r="EJ198" s="37">
        <f>SUM(EH198:EI198)</f>
        <v>0</v>
      </c>
      <c r="EK198" s="37">
        <f t="shared" si="19"/>
        <v>0</v>
      </c>
      <c r="EL198" s="37">
        <f t="shared" si="20"/>
        <v>0</v>
      </c>
    </row>
    <row r="199" spans="1:142" ht="12.75" customHeight="1">
      <c r="A199" s="24" t="s">
        <v>97</v>
      </c>
      <c r="B199" s="13" t="s">
        <v>98</v>
      </c>
      <c r="C199" s="4" t="s">
        <v>99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37">
        <v>0</v>
      </c>
      <c r="AT199" s="37">
        <v>0</v>
      </c>
      <c r="AU199" s="37">
        <v>0</v>
      </c>
      <c r="AV199" s="37">
        <v>0</v>
      </c>
      <c r="AW199" s="37">
        <v>0</v>
      </c>
      <c r="AX199" s="37">
        <v>0</v>
      </c>
      <c r="AY199" s="37">
        <v>0</v>
      </c>
      <c r="AZ199" s="37">
        <v>0</v>
      </c>
      <c r="BA199" s="37">
        <v>0</v>
      </c>
      <c r="BB199" s="37">
        <v>0</v>
      </c>
      <c r="BC199" s="37">
        <v>0</v>
      </c>
      <c r="BD199" s="37">
        <v>0</v>
      </c>
      <c r="BE199" s="37">
        <v>0</v>
      </c>
      <c r="BF199" s="37">
        <v>0</v>
      </c>
      <c r="BG199" s="37">
        <v>0</v>
      </c>
      <c r="BH199" s="37">
        <v>0</v>
      </c>
      <c r="BI199" s="37">
        <v>0</v>
      </c>
      <c r="BJ199" s="37">
        <v>0</v>
      </c>
      <c r="BK199" s="37">
        <v>0</v>
      </c>
      <c r="BL199" s="37">
        <v>0</v>
      </c>
      <c r="BM199" s="37">
        <v>0</v>
      </c>
      <c r="BN199" s="37">
        <v>0</v>
      </c>
      <c r="BO199" s="37">
        <v>0</v>
      </c>
      <c r="BP199" s="37">
        <v>0</v>
      </c>
      <c r="BQ199" s="37">
        <v>0</v>
      </c>
      <c r="BR199" s="37">
        <v>0</v>
      </c>
      <c r="BS199" s="37">
        <v>0</v>
      </c>
      <c r="BT199" s="37">
        <v>0</v>
      </c>
      <c r="BU199" s="37">
        <v>0</v>
      </c>
      <c r="BV199" s="37">
        <v>0</v>
      </c>
      <c r="BW199" s="37">
        <v>0</v>
      </c>
      <c r="BX199" s="37">
        <v>0</v>
      </c>
      <c r="BY199" s="37">
        <v>0</v>
      </c>
      <c r="BZ199" s="37">
        <v>0</v>
      </c>
      <c r="CA199" s="37">
        <v>0</v>
      </c>
      <c r="CB199" s="37">
        <v>0</v>
      </c>
      <c r="CC199" s="37">
        <v>0</v>
      </c>
      <c r="CD199" s="37">
        <v>0</v>
      </c>
      <c r="CE199" s="37">
        <v>0</v>
      </c>
      <c r="CF199" s="37">
        <v>0</v>
      </c>
      <c r="CG199" s="37">
        <v>0</v>
      </c>
      <c r="CH199" s="37">
        <v>0</v>
      </c>
      <c r="CI199" s="37">
        <v>0</v>
      </c>
      <c r="CJ199" s="37">
        <v>0</v>
      </c>
      <c r="CK199" s="37">
        <v>0</v>
      </c>
      <c r="CL199" s="37">
        <v>0</v>
      </c>
      <c r="CM199" s="37">
        <v>0</v>
      </c>
      <c r="CN199" s="37">
        <v>0</v>
      </c>
      <c r="CO199" s="37">
        <v>0</v>
      </c>
      <c r="CP199" s="37">
        <v>0</v>
      </c>
      <c r="CQ199" s="37">
        <v>0</v>
      </c>
      <c r="CR199" s="37">
        <v>0</v>
      </c>
      <c r="CS199" s="37">
        <v>0</v>
      </c>
      <c r="CT199" s="37">
        <v>0</v>
      </c>
      <c r="CU199" s="37">
        <v>0</v>
      </c>
      <c r="CV199" s="37">
        <v>0</v>
      </c>
      <c r="CW199" s="37">
        <v>0</v>
      </c>
      <c r="CX199" s="37">
        <v>0</v>
      </c>
      <c r="CY199" s="37">
        <v>0</v>
      </c>
      <c r="CZ199" s="37">
        <v>0</v>
      </c>
      <c r="DA199" s="37">
        <v>0</v>
      </c>
      <c r="DB199" s="37">
        <v>0</v>
      </c>
      <c r="DC199" s="37">
        <v>0</v>
      </c>
      <c r="DD199" s="37">
        <v>0</v>
      </c>
      <c r="DE199" s="37">
        <v>0</v>
      </c>
      <c r="DF199" s="37">
        <v>0</v>
      </c>
      <c r="DG199" s="37">
        <v>0</v>
      </c>
      <c r="DH199" s="37">
        <v>0</v>
      </c>
      <c r="DI199" s="37">
        <v>0</v>
      </c>
      <c r="DJ199" s="37">
        <v>0</v>
      </c>
      <c r="DK199" s="37">
        <v>0</v>
      </c>
      <c r="DL199" s="37">
        <v>0</v>
      </c>
      <c r="DM199" s="37">
        <v>0</v>
      </c>
      <c r="DN199" s="37">
        <v>0</v>
      </c>
      <c r="DO199" s="37">
        <v>0</v>
      </c>
      <c r="DP199" s="37">
        <v>0</v>
      </c>
      <c r="DQ199" s="37">
        <v>0</v>
      </c>
      <c r="DR199" s="37">
        <v>0</v>
      </c>
      <c r="DS199" s="37">
        <v>0</v>
      </c>
      <c r="DT199" s="37">
        <v>0</v>
      </c>
      <c r="DU199" s="37">
        <v>0</v>
      </c>
      <c r="DV199" s="37">
        <v>0</v>
      </c>
      <c r="DW199" s="37">
        <v>0</v>
      </c>
      <c r="DX199" s="37">
        <f t="shared" si="18"/>
        <v>0</v>
      </c>
      <c r="DY199" s="37">
        <v>0</v>
      </c>
      <c r="DZ199" s="37">
        <v>0</v>
      </c>
      <c r="EA199" s="37">
        <f>SUM(DY199:DZ199)</f>
        <v>0</v>
      </c>
      <c r="EB199" s="37">
        <v>0</v>
      </c>
      <c r="EC199" s="37">
        <v>0</v>
      </c>
      <c r="ED199" s="37">
        <f>SUM(EB199:EC199)</f>
        <v>0</v>
      </c>
      <c r="EE199" s="37">
        <v>0</v>
      </c>
      <c r="EF199" s="37">
        <v>0</v>
      </c>
      <c r="EG199" s="37">
        <f>SUM(ED199:EF199)</f>
        <v>0</v>
      </c>
      <c r="EH199" s="37">
        <v>0</v>
      </c>
      <c r="EI199" s="37">
        <v>0</v>
      </c>
      <c r="EJ199" s="37">
        <f>SUM(EH199:EI199)</f>
        <v>0</v>
      </c>
      <c r="EK199" s="37">
        <f t="shared" si="19"/>
        <v>0</v>
      </c>
      <c r="EL199" s="37">
        <f t="shared" si="20"/>
        <v>0</v>
      </c>
    </row>
    <row r="200" spans="1:142" ht="12.75" customHeight="1">
      <c r="A200" s="24" t="s">
        <v>100</v>
      </c>
      <c r="B200" s="13" t="s">
        <v>101</v>
      </c>
      <c r="C200" s="4" t="s">
        <v>102</v>
      </c>
      <c r="D200" s="37">
        <v>0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v>0</v>
      </c>
      <c r="AP200" s="37">
        <v>0</v>
      </c>
      <c r="AQ200" s="37">
        <v>0</v>
      </c>
      <c r="AR200" s="37">
        <v>0</v>
      </c>
      <c r="AS200" s="37">
        <v>0</v>
      </c>
      <c r="AT200" s="37">
        <v>0</v>
      </c>
      <c r="AU200" s="37">
        <v>0</v>
      </c>
      <c r="AV200" s="37">
        <v>0</v>
      </c>
      <c r="AW200" s="37">
        <v>0</v>
      </c>
      <c r="AX200" s="37">
        <v>0</v>
      </c>
      <c r="AY200" s="37">
        <v>0</v>
      </c>
      <c r="AZ200" s="37">
        <v>0</v>
      </c>
      <c r="BA200" s="37">
        <v>0</v>
      </c>
      <c r="BB200" s="37">
        <v>0</v>
      </c>
      <c r="BC200" s="37">
        <v>0</v>
      </c>
      <c r="BD200" s="37">
        <v>0</v>
      </c>
      <c r="BE200" s="37">
        <v>0</v>
      </c>
      <c r="BF200" s="37">
        <v>0</v>
      </c>
      <c r="BG200" s="37">
        <v>0</v>
      </c>
      <c r="BH200" s="37">
        <v>0</v>
      </c>
      <c r="BI200" s="37">
        <v>0</v>
      </c>
      <c r="BJ200" s="37">
        <v>0</v>
      </c>
      <c r="BK200" s="37">
        <v>0</v>
      </c>
      <c r="BL200" s="37">
        <v>0</v>
      </c>
      <c r="BM200" s="37">
        <v>0</v>
      </c>
      <c r="BN200" s="37">
        <v>0</v>
      </c>
      <c r="BO200" s="37">
        <v>0</v>
      </c>
      <c r="BP200" s="37">
        <v>0</v>
      </c>
      <c r="BQ200" s="37">
        <v>0</v>
      </c>
      <c r="BR200" s="37">
        <v>0</v>
      </c>
      <c r="BS200" s="37">
        <v>0</v>
      </c>
      <c r="BT200" s="37">
        <v>0</v>
      </c>
      <c r="BU200" s="37">
        <v>0</v>
      </c>
      <c r="BV200" s="37">
        <v>0</v>
      </c>
      <c r="BW200" s="37">
        <v>0</v>
      </c>
      <c r="BX200" s="37">
        <v>0</v>
      </c>
      <c r="BY200" s="37">
        <v>0</v>
      </c>
      <c r="BZ200" s="37">
        <v>0</v>
      </c>
      <c r="CA200" s="37">
        <v>0</v>
      </c>
      <c r="CB200" s="37">
        <v>0</v>
      </c>
      <c r="CC200" s="37">
        <v>0</v>
      </c>
      <c r="CD200" s="37">
        <v>0</v>
      </c>
      <c r="CE200" s="37">
        <v>0</v>
      </c>
      <c r="CF200" s="37">
        <v>0</v>
      </c>
      <c r="CG200" s="37">
        <v>0</v>
      </c>
      <c r="CH200" s="37">
        <v>0</v>
      </c>
      <c r="CI200" s="37">
        <v>0</v>
      </c>
      <c r="CJ200" s="37">
        <v>0</v>
      </c>
      <c r="CK200" s="37">
        <v>0</v>
      </c>
      <c r="CL200" s="37">
        <v>0</v>
      </c>
      <c r="CM200" s="37">
        <v>0</v>
      </c>
      <c r="CN200" s="37">
        <v>0</v>
      </c>
      <c r="CO200" s="37">
        <v>0</v>
      </c>
      <c r="CP200" s="37">
        <v>0</v>
      </c>
      <c r="CQ200" s="37">
        <v>0</v>
      </c>
      <c r="CR200" s="37">
        <v>0</v>
      </c>
      <c r="CS200" s="37">
        <v>0</v>
      </c>
      <c r="CT200" s="37">
        <v>0</v>
      </c>
      <c r="CU200" s="37">
        <v>0</v>
      </c>
      <c r="CV200" s="37">
        <v>0</v>
      </c>
      <c r="CW200" s="37">
        <v>0</v>
      </c>
      <c r="CX200" s="37">
        <v>0</v>
      </c>
      <c r="CY200" s="37">
        <v>0</v>
      </c>
      <c r="CZ200" s="37">
        <v>0</v>
      </c>
      <c r="DA200" s="37">
        <v>0</v>
      </c>
      <c r="DB200" s="37">
        <v>0</v>
      </c>
      <c r="DC200" s="37">
        <v>0</v>
      </c>
      <c r="DD200" s="37">
        <v>0</v>
      </c>
      <c r="DE200" s="37">
        <v>0</v>
      </c>
      <c r="DF200" s="37">
        <v>0</v>
      </c>
      <c r="DG200" s="37">
        <v>0</v>
      </c>
      <c r="DH200" s="37">
        <v>0</v>
      </c>
      <c r="DI200" s="37">
        <v>0</v>
      </c>
      <c r="DJ200" s="37">
        <v>0</v>
      </c>
      <c r="DK200" s="37">
        <v>0</v>
      </c>
      <c r="DL200" s="37">
        <v>0</v>
      </c>
      <c r="DM200" s="37">
        <v>0</v>
      </c>
      <c r="DN200" s="37">
        <v>0</v>
      </c>
      <c r="DO200" s="37">
        <v>0</v>
      </c>
      <c r="DP200" s="37">
        <v>0</v>
      </c>
      <c r="DQ200" s="37">
        <v>0</v>
      </c>
      <c r="DR200" s="37">
        <v>0</v>
      </c>
      <c r="DS200" s="37">
        <v>0</v>
      </c>
      <c r="DT200" s="37">
        <v>0</v>
      </c>
      <c r="DU200" s="37">
        <v>0</v>
      </c>
      <c r="DV200" s="37">
        <v>0</v>
      </c>
      <c r="DW200" s="37">
        <v>0</v>
      </c>
      <c r="DX200" s="37">
        <f t="shared" si="18"/>
        <v>0</v>
      </c>
      <c r="DY200" s="37">
        <v>0</v>
      </c>
      <c r="DZ200" s="37">
        <v>0</v>
      </c>
      <c r="EA200" s="37">
        <f>SUM(DY200:DZ200)</f>
        <v>0</v>
      </c>
      <c r="EB200" s="37">
        <v>0</v>
      </c>
      <c r="EC200" s="37">
        <v>0</v>
      </c>
      <c r="ED200" s="37">
        <f>SUM(EB200:EC200)</f>
        <v>0</v>
      </c>
      <c r="EE200" s="37">
        <v>0</v>
      </c>
      <c r="EF200" s="37">
        <v>0</v>
      </c>
      <c r="EG200" s="37">
        <f>SUM(ED200:EF200)</f>
        <v>0</v>
      </c>
      <c r="EH200" s="37">
        <v>0</v>
      </c>
      <c r="EI200" s="37">
        <v>0</v>
      </c>
      <c r="EJ200" s="37">
        <f>SUM(EH200:EI200)</f>
        <v>0</v>
      </c>
      <c r="EK200" s="37">
        <f t="shared" si="19"/>
        <v>0</v>
      </c>
      <c r="EL200" s="37">
        <f t="shared" si="20"/>
        <v>0</v>
      </c>
    </row>
    <row r="201" spans="1:142" ht="12.75" customHeight="1">
      <c r="A201" s="24" t="s">
        <v>103</v>
      </c>
      <c r="B201" s="13" t="s">
        <v>104</v>
      </c>
      <c r="C201" s="4" t="s">
        <v>105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0</v>
      </c>
      <c r="AX201" s="37">
        <v>0</v>
      </c>
      <c r="AY201" s="37">
        <v>0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0</v>
      </c>
      <c r="BI201" s="37">
        <v>0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0</v>
      </c>
      <c r="BQ201" s="37">
        <v>0</v>
      </c>
      <c r="BR201" s="37">
        <v>0</v>
      </c>
      <c r="BS201" s="37">
        <v>0</v>
      </c>
      <c r="BT201" s="37">
        <v>0</v>
      </c>
      <c r="BU201" s="37">
        <v>0</v>
      </c>
      <c r="BV201" s="37">
        <v>0</v>
      </c>
      <c r="BW201" s="37">
        <v>0</v>
      </c>
      <c r="BX201" s="37">
        <v>0</v>
      </c>
      <c r="BY201" s="37">
        <v>0</v>
      </c>
      <c r="BZ201" s="37">
        <v>0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0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7">
        <v>0</v>
      </c>
      <c r="DA201" s="37">
        <v>0</v>
      </c>
      <c r="DB201" s="37">
        <v>0</v>
      </c>
      <c r="DC201" s="37">
        <v>0</v>
      </c>
      <c r="DD201" s="37">
        <v>0</v>
      </c>
      <c r="DE201" s="37">
        <v>0</v>
      </c>
      <c r="DF201" s="37">
        <v>0</v>
      </c>
      <c r="DG201" s="37">
        <v>0</v>
      </c>
      <c r="DH201" s="37">
        <v>0</v>
      </c>
      <c r="DI201" s="37">
        <v>0</v>
      </c>
      <c r="DJ201" s="37">
        <v>0</v>
      </c>
      <c r="DK201" s="37">
        <v>0</v>
      </c>
      <c r="DL201" s="37">
        <v>0</v>
      </c>
      <c r="DM201" s="37">
        <v>0</v>
      </c>
      <c r="DN201" s="37">
        <v>0</v>
      </c>
      <c r="DO201" s="37">
        <v>0</v>
      </c>
      <c r="DP201" s="37">
        <v>0</v>
      </c>
      <c r="DQ201" s="37">
        <v>0</v>
      </c>
      <c r="DR201" s="37">
        <v>0</v>
      </c>
      <c r="DS201" s="37">
        <v>0</v>
      </c>
      <c r="DT201" s="37">
        <v>0</v>
      </c>
      <c r="DU201" s="37">
        <v>0</v>
      </c>
      <c r="DV201" s="37">
        <v>0</v>
      </c>
      <c r="DW201" s="37">
        <v>0</v>
      </c>
      <c r="DX201" s="37">
        <f>SUM(D201:DW201)</f>
        <v>0</v>
      </c>
      <c r="DY201" s="37">
        <v>0</v>
      </c>
      <c r="DZ201" s="37">
        <v>0</v>
      </c>
      <c r="EA201" s="37">
        <f>SUM(DY201:DZ201)</f>
        <v>0</v>
      </c>
      <c r="EB201" s="37">
        <v>0</v>
      </c>
      <c r="EC201" s="37">
        <v>0</v>
      </c>
      <c r="ED201" s="37">
        <f>SUM(EB201:EC201)</f>
        <v>0</v>
      </c>
      <c r="EE201" s="37">
        <v>0</v>
      </c>
      <c r="EF201" s="37">
        <v>0</v>
      </c>
      <c r="EG201" s="37">
        <f>SUM(ED201:EF201)</f>
        <v>0</v>
      </c>
      <c r="EH201" s="37">
        <v>0</v>
      </c>
      <c r="EI201" s="37">
        <v>0</v>
      </c>
      <c r="EJ201" s="37">
        <f>SUM(EH201:EI201)</f>
        <v>0</v>
      </c>
      <c r="EK201" s="37">
        <f>+EJ201+EG201+EA201</f>
        <v>0</v>
      </c>
      <c r="EL201" s="37">
        <f>+EK201+DX201</f>
        <v>0</v>
      </c>
    </row>
    <row r="202" spans="1:142" ht="12.75" customHeight="1">
      <c r="A202" s="24" t="s">
        <v>106</v>
      </c>
      <c r="B202" s="13" t="s">
        <v>107</v>
      </c>
      <c r="C202" s="4" t="s">
        <v>108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37">
        <v>0</v>
      </c>
      <c r="AM202" s="37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v>0</v>
      </c>
      <c r="AU202" s="37">
        <v>0</v>
      </c>
      <c r="AV202" s="37">
        <v>0</v>
      </c>
      <c r="AW202" s="37">
        <v>0</v>
      </c>
      <c r="AX202" s="37">
        <v>0</v>
      </c>
      <c r="AY202" s="37">
        <v>0</v>
      </c>
      <c r="AZ202" s="37">
        <v>0</v>
      </c>
      <c r="BA202" s="37">
        <v>0</v>
      </c>
      <c r="BB202" s="37">
        <v>0</v>
      </c>
      <c r="BC202" s="37">
        <v>0</v>
      </c>
      <c r="BD202" s="37">
        <v>0</v>
      </c>
      <c r="BE202" s="37">
        <v>0</v>
      </c>
      <c r="BF202" s="37">
        <v>0</v>
      </c>
      <c r="BG202" s="37">
        <v>0</v>
      </c>
      <c r="BH202" s="37">
        <v>0</v>
      </c>
      <c r="BI202" s="37">
        <v>0</v>
      </c>
      <c r="BJ202" s="37">
        <v>0</v>
      </c>
      <c r="BK202" s="37">
        <v>0</v>
      </c>
      <c r="BL202" s="37">
        <v>0</v>
      </c>
      <c r="BM202" s="37">
        <v>0</v>
      </c>
      <c r="BN202" s="37">
        <v>0</v>
      </c>
      <c r="BO202" s="37">
        <v>0</v>
      </c>
      <c r="BP202" s="37">
        <v>0</v>
      </c>
      <c r="BQ202" s="37">
        <v>0</v>
      </c>
      <c r="BR202" s="37">
        <v>0</v>
      </c>
      <c r="BS202" s="37">
        <v>0</v>
      </c>
      <c r="BT202" s="37">
        <v>0</v>
      </c>
      <c r="BU202" s="37">
        <v>0</v>
      </c>
      <c r="BV202" s="37">
        <v>0</v>
      </c>
      <c r="BW202" s="37">
        <v>0</v>
      </c>
      <c r="BX202" s="37">
        <v>0</v>
      </c>
      <c r="BY202" s="37">
        <v>0</v>
      </c>
      <c r="BZ202" s="37">
        <v>0</v>
      </c>
      <c r="CA202" s="37">
        <v>0</v>
      </c>
      <c r="CB202" s="37">
        <v>0</v>
      </c>
      <c r="CC202" s="37">
        <v>0</v>
      </c>
      <c r="CD202" s="37">
        <v>0</v>
      </c>
      <c r="CE202" s="37">
        <v>0</v>
      </c>
      <c r="CF202" s="37">
        <v>0</v>
      </c>
      <c r="CG202" s="37">
        <v>0</v>
      </c>
      <c r="CH202" s="37">
        <v>0</v>
      </c>
      <c r="CI202" s="37">
        <v>0</v>
      </c>
      <c r="CJ202" s="37">
        <v>0</v>
      </c>
      <c r="CK202" s="37">
        <v>0</v>
      </c>
      <c r="CL202" s="37">
        <v>0</v>
      </c>
      <c r="CM202" s="37">
        <v>0</v>
      </c>
      <c r="CN202" s="37">
        <v>0</v>
      </c>
      <c r="CO202" s="37">
        <v>0</v>
      </c>
      <c r="CP202" s="37">
        <v>0</v>
      </c>
      <c r="CQ202" s="37">
        <v>0</v>
      </c>
      <c r="CR202" s="37">
        <v>0</v>
      </c>
      <c r="CS202" s="37">
        <v>0</v>
      </c>
      <c r="CT202" s="37">
        <v>0</v>
      </c>
      <c r="CU202" s="37">
        <v>0</v>
      </c>
      <c r="CV202" s="37">
        <v>0</v>
      </c>
      <c r="CW202" s="37">
        <v>0</v>
      </c>
      <c r="CX202" s="37">
        <v>0</v>
      </c>
      <c r="CY202" s="37">
        <v>0</v>
      </c>
      <c r="CZ202" s="37">
        <v>0</v>
      </c>
      <c r="DA202" s="37">
        <v>0</v>
      </c>
      <c r="DB202" s="37">
        <v>0</v>
      </c>
      <c r="DC202" s="37">
        <v>0</v>
      </c>
      <c r="DD202" s="37">
        <v>0</v>
      </c>
      <c r="DE202" s="37">
        <v>0</v>
      </c>
      <c r="DF202" s="37">
        <v>0</v>
      </c>
      <c r="DG202" s="37">
        <v>0</v>
      </c>
      <c r="DH202" s="37">
        <v>0</v>
      </c>
      <c r="DI202" s="37">
        <v>0</v>
      </c>
      <c r="DJ202" s="37">
        <v>0</v>
      </c>
      <c r="DK202" s="37">
        <v>0</v>
      </c>
      <c r="DL202" s="37">
        <v>0</v>
      </c>
      <c r="DM202" s="37">
        <v>0</v>
      </c>
      <c r="DN202" s="37">
        <v>0</v>
      </c>
      <c r="DO202" s="37">
        <v>0</v>
      </c>
      <c r="DP202" s="37">
        <v>0</v>
      </c>
      <c r="DQ202" s="37">
        <v>0</v>
      </c>
      <c r="DR202" s="37">
        <v>0</v>
      </c>
      <c r="DS202" s="37">
        <v>0</v>
      </c>
      <c r="DT202" s="37">
        <v>0</v>
      </c>
      <c r="DU202" s="37">
        <v>0</v>
      </c>
      <c r="DV202" s="37">
        <v>0</v>
      </c>
      <c r="DW202" s="37">
        <v>0</v>
      </c>
      <c r="DX202" s="37">
        <f>SUM(D202:DW202)</f>
        <v>0</v>
      </c>
      <c r="DY202" s="37">
        <v>0</v>
      </c>
      <c r="DZ202" s="37">
        <v>0</v>
      </c>
      <c r="EA202" s="37">
        <f>SUM(DY202:DZ202)</f>
        <v>0</v>
      </c>
      <c r="EB202" s="37">
        <v>0</v>
      </c>
      <c r="EC202" s="37">
        <v>0</v>
      </c>
      <c r="ED202" s="37">
        <f>SUM(EB202:EC202)</f>
        <v>0</v>
      </c>
      <c r="EE202" s="37">
        <v>0</v>
      </c>
      <c r="EF202" s="37">
        <v>0</v>
      </c>
      <c r="EG202" s="37">
        <f>SUM(ED202:EF202)</f>
        <v>0</v>
      </c>
      <c r="EH202" s="37">
        <v>0</v>
      </c>
      <c r="EI202" s="37">
        <v>0</v>
      </c>
      <c r="EJ202" s="37">
        <f>SUM(EH202:EI202)</f>
        <v>0</v>
      </c>
      <c r="EK202" s="37">
        <f>+EJ202+EG202+EA202</f>
        <v>0</v>
      </c>
      <c r="EL202" s="37">
        <f>+EK202+DX202</f>
        <v>0</v>
      </c>
    </row>
    <row r="203" spans="1:142" ht="12.75" customHeight="1">
      <c r="A203" s="24" t="s">
        <v>109</v>
      </c>
      <c r="B203" s="13" t="s">
        <v>110</v>
      </c>
      <c r="C203" s="4" t="s">
        <v>111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0</v>
      </c>
      <c r="AL203" s="38">
        <v>0</v>
      </c>
      <c r="AM203" s="38">
        <v>0</v>
      </c>
      <c r="AN203" s="38">
        <v>0</v>
      </c>
      <c r="AO203" s="38">
        <v>0</v>
      </c>
      <c r="AP203" s="38">
        <v>0</v>
      </c>
      <c r="AQ203" s="38">
        <v>0</v>
      </c>
      <c r="AR203" s="38">
        <v>0</v>
      </c>
      <c r="AS203" s="38">
        <v>0</v>
      </c>
      <c r="AT203" s="38">
        <v>0</v>
      </c>
      <c r="AU203" s="38">
        <v>0</v>
      </c>
      <c r="AV203" s="38">
        <v>0</v>
      </c>
      <c r="AW203" s="38">
        <v>0</v>
      </c>
      <c r="AX203" s="38">
        <v>0</v>
      </c>
      <c r="AY203" s="38">
        <v>0</v>
      </c>
      <c r="AZ203" s="38">
        <v>0</v>
      </c>
      <c r="BA203" s="38">
        <v>0</v>
      </c>
      <c r="BB203" s="38">
        <v>0</v>
      </c>
      <c r="BC203" s="38">
        <v>0</v>
      </c>
      <c r="BD203" s="38">
        <v>0</v>
      </c>
      <c r="BE203" s="38">
        <v>0</v>
      </c>
      <c r="BF203" s="38">
        <v>0</v>
      </c>
      <c r="BG203" s="38">
        <v>0</v>
      </c>
      <c r="BH203" s="38">
        <v>0</v>
      </c>
      <c r="BI203" s="38">
        <v>0</v>
      </c>
      <c r="BJ203" s="38">
        <v>0</v>
      </c>
      <c r="BK203" s="38">
        <v>0</v>
      </c>
      <c r="BL203" s="38">
        <v>0</v>
      </c>
      <c r="BM203" s="38">
        <v>0</v>
      </c>
      <c r="BN203" s="38">
        <v>0</v>
      </c>
      <c r="BO203" s="38">
        <v>0</v>
      </c>
      <c r="BP203" s="38">
        <v>0</v>
      </c>
      <c r="BQ203" s="38">
        <v>0</v>
      </c>
      <c r="BR203" s="38">
        <v>0</v>
      </c>
      <c r="BS203" s="38">
        <v>0</v>
      </c>
      <c r="BT203" s="38">
        <v>0</v>
      </c>
      <c r="BU203" s="38">
        <v>0</v>
      </c>
      <c r="BV203" s="38">
        <v>0</v>
      </c>
      <c r="BW203" s="38">
        <v>0</v>
      </c>
      <c r="BX203" s="38">
        <v>0</v>
      </c>
      <c r="BY203" s="38">
        <v>0</v>
      </c>
      <c r="BZ203" s="38">
        <v>0</v>
      </c>
      <c r="CA203" s="38">
        <v>0</v>
      </c>
      <c r="CB203" s="38">
        <v>0</v>
      </c>
      <c r="CC203" s="38">
        <v>0</v>
      </c>
      <c r="CD203" s="38">
        <v>0</v>
      </c>
      <c r="CE203" s="38">
        <v>0</v>
      </c>
      <c r="CF203" s="38">
        <v>0</v>
      </c>
      <c r="CG203" s="38">
        <v>0</v>
      </c>
      <c r="CH203" s="38">
        <v>0</v>
      </c>
      <c r="CI203" s="38">
        <v>0</v>
      </c>
      <c r="CJ203" s="38">
        <v>0</v>
      </c>
      <c r="CK203" s="38">
        <v>0</v>
      </c>
      <c r="CL203" s="38">
        <v>0</v>
      </c>
      <c r="CM203" s="38">
        <v>0</v>
      </c>
      <c r="CN203" s="38">
        <v>0</v>
      </c>
      <c r="CO203" s="38">
        <v>0</v>
      </c>
      <c r="CP203" s="38">
        <v>0</v>
      </c>
      <c r="CQ203" s="38">
        <v>0</v>
      </c>
      <c r="CR203" s="38">
        <v>0</v>
      </c>
      <c r="CS203" s="38">
        <v>0</v>
      </c>
      <c r="CT203" s="38">
        <v>0</v>
      </c>
      <c r="CU203" s="38">
        <v>0</v>
      </c>
      <c r="CV203" s="38">
        <v>0</v>
      </c>
      <c r="CW203" s="38">
        <v>0</v>
      </c>
      <c r="CX203" s="38">
        <v>0</v>
      </c>
      <c r="CY203" s="38">
        <v>0</v>
      </c>
      <c r="CZ203" s="38">
        <v>0</v>
      </c>
      <c r="DA203" s="38">
        <v>0</v>
      </c>
      <c r="DB203" s="38">
        <v>0</v>
      </c>
      <c r="DC203" s="38">
        <v>0</v>
      </c>
      <c r="DD203" s="38">
        <v>0</v>
      </c>
      <c r="DE203" s="38">
        <v>0</v>
      </c>
      <c r="DF203" s="38">
        <v>0</v>
      </c>
      <c r="DG203" s="38">
        <v>0</v>
      </c>
      <c r="DH203" s="38">
        <v>0</v>
      </c>
      <c r="DI203" s="38">
        <v>0</v>
      </c>
      <c r="DJ203" s="38">
        <v>0</v>
      </c>
      <c r="DK203" s="38">
        <v>0</v>
      </c>
      <c r="DL203" s="38">
        <v>0</v>
      </c>
      <c r="DM203" s="38">
        <v>0</v>
      </c>
      <c r="DN203" s="38">
        <v>0</v>
      </c>
      <c r="DO203" s="38">
        <v>0</v>
      </c>
      <c r="DP203" s="38">
        <v>0</v>
      </c>
      <c r="DQ203" s="38">
        <v>0</v>
      </c>
      <c r="DR203" s="38">
        <v>0</v>
      </c>
      <c r="DS203" s="38">
        <v>0</v>
      </c>
      <c r="DT203" s="38">
        <v>0</v>
      </c>
      <c r="DU203" s="38">
        <v>0</v>
      </c>
      <c r="DV203" s="38">
        <v>0</v>
      </c>
      <c r="DW203" s="38">
        <v>0</v>
      </c>
      <c r="DX203" s="38">
        <f>SUM(D203:DW203)</f>
        <v>0</v>
      </c>
      <c r="DY203" s="38">
        <v>0</v>
      </c>
      <c r="DZ203" s="38">
        <v>0</v>
      </c>
      <c r="EA203" s="38">
        <f>SUM(DY203:DZ203)</f>
        <v>0</v>
      </c>
      <c r="EB203" s="38">
        <v>0</v>
      </c>
      <c r="EC203" s="38">
        <v>0</v>
      </c>
      <c r="ED203" s="38">
        <f>SUM(EB203:EC203)</f>
        <v>0</v>
      </c>
      <c r="EE203" s="38">
        <v>0</v>
      </c>
      <c r="EF203" s="38">
        <v>0</v>
      </c>
      <c r="EG203" s="38">
        <f>SUM(ED203:EF203)</f>
        <v>0</v>
      </c>
      <c r="EH203" s="38">
        <v>0</v>
      </c>
      <c r="EI203" s="38">
        <v>0</v>
      </c>
      <c r="EJ203" s="38">
        <f>SUM(EH203:EI203)</f>
        <v>0</v>
      </c>
      <c r="EK203" s="38">
        <f>+EJ203+EG203+EA203</f>
        <v>0</v>
      </c>
      <c r="EL203" s="38">
        <f>+EK203+DX203</f>
        <v>0</v>
      </c>
    </row>
    <row r="204" spans="3:142" ht="12" customHeight="1">
      <c r="C204" s="26"/>
      <c r="D204" s="27"/>
      <c r="E204" s="27"/>
      <c r="F204" s="28"/>
      <c r="G204" s="28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8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5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6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6"/>
      <c r="CZ204" s="27"/>
      <c r="DA204" s="27"/>
      <c r="DB204" s="27"/>
      <c r="DC204" s="27"/>
      <c r="DD204" s="27"/>
      <c r="DE204" s="26"/>
      <c r="DF204" s="27"/>
      <c r="DG204" s="27"/>
      <c r="DH204" s="27"/>
      <c r="DI204" s="27"/>
      <c r="DJ204" s="27"/>
      <c r="DK204" s="27"/>
      <c r="DL204" s="27"/>
      <c r="DM204" s="27"/>
      <c r="DN204" s="28"/>
      <c r="DO204" s="27"/>
      <c r="DP204" s="27"/>
      <c r="DQ204" s="25"/>
      <c r="DR204" s="27"/>
      <c r="DS204" s="27"/>
      <c r="DT204" s="27"/>
      <c r="DU204" s="27"/>
      <c r="DV204" s="27"/>
      <c r="DW204" s="27"/>
      <c r="DX204" s="28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</row>
    <row r="205" spans="2:142" ht="14.25" customHeight="1">
      <c r="B205" s="18"/>
      <c r="C205" s="29" t="s">
        <v>600</v>
      </c>
      <c r="D205" s="35">
        <f aca="true" t="shared" si="21" ref="D205:AI205">SUM(D9:D203)</f>
        <v>3873.5673387088846</v>
      </c>
      <c r="E205" s="35">
        <f t="shared" si="21"/>
        <v>1029.2353294681654</v>
      </c>
      <c r="F205" s="35">
        <f t="shared" si="21"/>
        <v>85.4648741252356</v>
      </c>
      <c r="G205" s="35">
        <f t="shared" si="21"/>
        <v>260.87327006688344</v>
      </c>
      <c r="H205" s="35">
        <f t="shared" si="21"/>
        <v>470.15540910324256</v>
      </c>
      <c r="I205" s="35">
        <f t="shared" si="21"/>
        <v>4056.240700604303</v>
      </c>
      <c r="J205" s="35">
        <f t="shared" si="21"/>
        <v>1614.2695087143522</v>
      </c>
      <c r="K205" s="35">
        <f t="shared" si="21"/>
        <v>1516.2812338648675</v>
      </c>
      <c r="L205" s="35">
        <f t="shared" si="21"/>
        <v>0.39517655725486156</v>
      </c>
      <c r="M205" s="35">
        <f t="shared" si="21"/>
        <v>110.03056065139785</v>
      </c>
      <c r="N205" s="35">
        <f t="shared" si="21"/>
        <v>1200.9676953415885</v>
      </c>
      <c r="O205" s="35">
        <f t="shared" si="21"/>
        <v>4391.142953509275</v>
      </c>
      <c r="P205" s="35">
        <f t="shared" si="21"/>
        <v>1074.9024172466939</v>
      </c>
      <c r="Q205" s="35">
        <f t="shared" si="21"/>
        <v>727.1114676170561</v>
      </c>
      <c r="R205" s="35">
        <f t="shared" si="21"/>
        <v>3282.5904383046645</v>
      </c>
      <c r="S205" s="35">
        <f t="shared" si="21"/>
        <v>272.893561839911</v>
      </c>
      <c r="T205" s="35">
        <f t="shared" si="21"/>
        <v>1455.0785249203834</v>
      </c>
      <c r="U205" s="35">
        <f t="shared" si="21"/>
        <v>980.2146755182578</v>
      </c>
      <c r="V205" s="35">
        <f t="shared" si="21"/>
        <v>2838.299930519201</v>
      </c>
      <c r="W205" s="35">
        <f t="shared" si="21"/>
        <v>811.1460803760998</v>
      </c>
      <c r="X205" s="35">
        <f t="shared" si="21"/>
        <v>1977.6504962143406</v>
      </c>
      <c r="Y205" s="35">
        <f t="shared" si="21"/>
        <v>1566.3151561525588</v>
      </c>
      <c r="Z205" s="35">
        <f t="shared" si="21"/>
        <v>659.6509723813842</v>
      </c>
      <c r="AA205" s="35">
        <f t="shared" si="21"/>
        <v>1359.742482165431</v>
      </c>
      <c r="AB205" s="35">
        <f t="shared" si="21"/>
        <v>118.96722112024696</v>
      </c>
      <c r="AC205" s="35">
        <f t="shared" si="21"/>
        <v>2595.4592897283233</v>
      </c>
      <c r="AD205" s="35">
        <f t="shared" si="21"/>
        <v>273.3377303260519</v>
      </c>
      <c r="AE205" s="35">
        <f t="shared" si="21"/>
        <v>2360.052619462867</v>
      </c>
      <c r="AF205" s="35">
        <f t="shared" si="21"/>
        <v>1825.6570993552755</v>
      </c>
      <c r="AG205" s="35">
        <f t="shared" si="21"/>
        <v>3071.035405101782</v>
      </c>
      <c r="AH205" s="35">
        <f t="shared" si="21"/>
        <v>1302.4678499017991</v>
      </c>
      <c r="AI205" s="35">
        <f t="shared" si="21"/>
        <v>7770.937751436923</v>
      </c>
      <c r="AJ205" s="35">
        <f aca="true" t="shared" si="22" ref="AJ205:BO205">SUM(AJ9:AJ203)</f>
        <v>1898.2367550632405</v>
      </c>
      <c r="AK205" s="35">
        <f t="shared" si="22"/>
        <v>12102.493597534725</v>
      </c>
      <c r="AL205" s="35">
        <f t="shared" si="22"/>
        <v>2921.272641172606</v>
      </c>
      <c r="AM205" s="35">
        <f t="shared" si="22"/>
        <v>34417.97185056932</v>
      </c>
      <c r="AN205" s="35">
        <f t="shared" si="22"/>
        <v>2060.7610190922524</v>
      </c>
      <c r="AO205" s="35">
        <f t="shared" si="22"/>
        <v>386.75753675575965</v>
      </c>
      <c r="AP205" s="35">
        <f t="shared" si="22"/>
        <v>3476.5645453349794</v>
      </c>
      <c r="AQ205" s="35">
        <f t="shared" si="22"/>
        <v>2208.0442868194064</v>
      </c>
      <c r="AR205" s="35">
        <f t="shared" si="22"/>
        <v>3582.3038335439146</v>
      </c>
      <c r="AS205" s="35">
        <f t="shared" si="22"/>
        <v>2432.5415813659383</v>
      </c>
      <c r="AT205" s="35">
        <f t="shared" si="22"/>
        <v>13936.690330192474</v>
      </c>
      <c r="AU205" s="35">
        <f t="shared" si="22"/>
        <v>4883.53111158079</v>
      </c>
      <c r="AV205" s="35">
        <f t="shared" si="22"/>
        <v>2341.297048763691</v>
      </c>
      <c r="AW205" s="35">
        <f t="shared" si="22"/>
        <v>7453.64315165029</v>
      </c>
      <c r="AX205" s="35">
        <f t="shared" si="22"/>
        <v>18932.21762923286</v>
      </c>
      <c r="AY205" s="35">
        <f t="shared" si="22"/>
        <v>4242.607415597841</v>
      </c>
      <c r="AZ205" s="35">
        <f t="shared" si="22"/>
        <v>8708.449428839334</v>
      </c>
      <c r="BA205" s="35">
        <f t="shared" si="22"/>
        <v>7990.362958353545</v>
      </c>
      <c r="BB205" s="35">
        <f t="shared" si="22"/>
        <v>5989.856927482052</v>
      </c>
      <c r="BC205" s="35">
        <f t="shared" si="22"/>
        <v>4488.619491465271</v>
      </c>
      <c r="BD205" s="35">
        <f t="shared" si="22"/>
        <v>33654.8505060323</v>
      </c>
      <c r="BE205" s="35">
        <f t="shared" si="22"/>
        <v>5595.3118456211005</v>
      </c>
      <c r="BF205" s="35">
        <f t="shared" si="22"/>
        <v>10619.94980812698</v>
      </c>
      <c r="BG205" s="35">
        <f t="shared" si="22"/>
        <v>3424.0183986913794</v>
      </c>
      <c r="BH205" s="35">
        <f t="shared" si="22"/>
        <v>2220.642234782726</v>
      </c>
      <c r="BI205" s="35">
        <f t="shared" si="22"/>
        <v>1499.1605438390784</v>
      </c>
      <c r="BJ205" s="35">
        <f t="shared" si="22"/>
        <v>28474.093926122114</v>
      </c>
      <c r="BK205" s="35">
        <f t="shared" si="22"/>
        <v>2058.9494765990685</v>
      </c>
      <c r="BL205" s="35">
        <f t="shared" si="22"/>
        <v>2713.114027140316</v>
      </c>
      <c r="BM205" s="35">
        <f t="shared" si="22"/>
        <v>2419.833369642843</v>
      </c>
      <c r="BN205" s="35">
        <f t="shared" si="22"/>
        <v>2370.8310306470557</v>
      </c>
      <c r="BO205" s="35">
        <f t="shared" si="22"/>
        <v>2739.9385196600947</v>
      </c>
      <c r="BP205" s="35">
        <f aca="true" t="shared" si="23" ref="BP205:CU205">SUM(BP9:BP203)</f>
        <v>15424.805035776715</v>
      </c>
      <c r="BQ205" s="35">
        <f t="shared" si="23"/>
        <v>1328.289746396168</v>
      </c>
      <c r="BR205" s="35">
        <f t="shared" si="23"/>
        <v>4701.225976463377</v>
      </c>
      <c r="BS205" s="35">
        <f t="shared" si="23"/>
        <v>2262.180451193691</v>
      </c>
      <c r="BT205" s="35">
        <f t="shared" si="23"/>
        <v>2713.2779506404704</v>
      </c>
      <c r="BU205" s="35">
        <f t="shared" si="23"/>
        <v>2827.042040022086</v>
      </c>
      <c r="BV205" s="35">
        <f t="shared" si="23"/>
        <v>13621.872373573098</v>
      </c>
      <c r="BW205" s="35">
        <f t="shared" si="23"/>
        <v>3083.6858768193392</v>
      </c>
      <c r="BX205" s="35">
        <f t="shared" si="23"/>
        <v>8912.738340151653</v>
      </c>
      <c r="BY205" s="35">
        <f t="shared" si="23"/>
        <v>9474.777732792283</v>
      </c>
      <c r="BZ205" s="35">
        <f t="shared" si="23"/>
        <v>10437.402601543914</v>
      </c>
      <c r="CA205" s="35">
        <f t="shared" si="23"/>
        <v>4640.2544696743325</v>
      </c>
      <c r="CB205" s="35">
        <f t="shared" si="23"/>
        <v>20496.733620581355</v>
      </c>
      <c r="CC205" s="35">
        <f t="shared" si="23"/>
        <v>2745.255490535717</v>
      </c>
      <c r="CD205" s="35">
        <f t="shared" si="23"/>
        <v>3084.467729229509</v>
      </c>
      <c r="CE205" s="35">
        <f t="shared" si="23"/>
        <v>2048.0191827281087</v>
      </c>
      <c r="CF205" s="35">
        <f t="shared" si="23"/>
        <v>5121.278708172817</v>
      </c>
      <c r="CG205" s="35">
        <f t="shared" si="23"/>
        <v>4738.257257663844</v>
      </c>
      <c r="CH205" s="35">
        <f t="shared" si="23"/>
        <v>6811.216573338353</v>
      </c>
      <c r="CI205" s="35">
        <f t="shared" si="23"/>
        <v>7465.1210890074335</v>
      </c>
      <c r="CJ205" s="35">
        <f t="shared" si="23"/>
        <v>4150.224167407697</v>
      </c>
      <c r="CK205" s="35">
        <f t="shared" si="23"/>
        <v>95500.18250262506</v>
      </c>
      <c r="CL205" s="35">
        <f t="shared" si="23"/>
        <v>920.6733485530287</v>
      </c>
      <c r="CM205" s="35">
        <f t="shared" si="23"/>
        <v>13052.936854959791</v>
      </c>
      <c r="CN205" s="35">
        <f t="shared" si="23"/>
        <v>1322.0660020089222</v>
      </c>
      <c r="CO205" s="35">
        <f t="shared" si="23"/>
        <v>5145.9718853951</v>
      </c>
      <c r="CP205" s="35">
        <f t="shared" si="23"/>
        <v>9896.226267303635</v>
      </c>
      <c r="CQ205" s="35">
        <f t="shared" si="23"/>
        <v>9694.191086842466</v>
      </c>
      <c r="CR205" s="35">
        <f t="shared" si="23"/>
        <v>1875.8155493324095</v>
      </c>
      <c r="CS205" s="35">
        <f t="shared" si="23"/>
        <v>78.25582255566347</v>
      </c>
      <c r="CT205" s="35">
        <f t="shared" si="23"/>
        <v>285.1585981829082</v>
      </c>
      <c r="CU205" s="35">
        <f t="shared" si="23"/>
        <v>41961.83962311652</v>
      </c>
      <c r="CV205" s="35">
        <f aca="true" t="shared" si="24" ref="CV205:DW205">SUM(CV9:CV203)</f>
        <v>18044.47510517234</v>
      </c>
      <c r="CW205" s="35">
        <f t="shared" si="24"/>
        <v>1653.6909754423798</v>
      </c>
      <c r="CX205" s="35">
        <f t="shared" si="24"/>
        <v>217.76320587239272</v>
      </c>
      <c r="CY205" s="35">
        <f t="shared" si="24"/>
        <v>394.16874443610567</v>
      </c>
      <c r="CZ205" s="35">
        <f t="shared" si="24"/>
        <v>2319.607370755923</v>
      </c>
      <c r="DA205" s="35">
        <f t="shared" si="24"/>
        <v>602.6389329363212</v>
      </c>
      <c r="DB205" s="35">
        <f t="shared" si="24"/>
        <v>1266.5857859633568</v>
      </c>
      <c r="DC205" s="35">
        <f t="shared" si="24"/>
        <v>20.313869374880213</v>
      </c>
      <c r="DD205" s="35">
        <f t="shared" si="24"/>
        <v>282.7491342967194</v>
      </c>
      <c r="DE205" s="35">
        <f t="shared" si="24"/>
        <v>614.0852586048148</v>
      </c>
      <c r="DF205" s="35">
        <f t="shared" si="24"/>
        <v>333.35083775443434</v>
      </c>
      <c r="DG205" s="35">
        <f t="shared" si="24"/>
        <v>13250.927152721086</v>
      </c>
      <c r="DH205" s="35">
        <f t="shared" si="24"/>
        <v>8274.964828816925</v>
      </c>
      <c r="DI205" s="35">
        <f t="shared" si="24"/>
        <v>28.51702178446594</v>
      </c>
      <c r="DJ205" s="35">
        <f t="shared" si="24"/>
        <v>20363.74050934212</v>
      </c>
      <c r="DK205" s="35">
        <f t="shared" si="24"/>
        <v>980.8298760165691</v>
      </c>
      <c r="DL205" s="35">
        <f t="shared" si="24"/>
        <v>5082.98630116055</v>
      </c>
      <c r="DM205" s="35">
        <f t="shared" si="24"/>
        <v>86.88288256699848</v>
      </c>
      <c r="DN205" s="35">
        <f t="shared" si="24"/>
        <v>816.7616951221773</v>
      </c>
      <c r="DO205" s="35">
        <f t="shared" si="24"/>
        <v>41.143964403119476</v>
      </c>
      <c r="DP205" s="35">
        <f t="shared" si="24"/>
        <v>1776.0529050210396</v>
      </c>
      <c r="DQ205" s="35">
        <f t="shared" si="24"/>
        <v>97.08043989941743</v>
      </c>
      <c r="DR205" s="35">
        <f t="shared" si="24"/>
        <v>235.58312469427676</v>
      </c>
      <c r="DS205" s="35">
        <f t="shared" si="24"/>
        <v>105.25437796149775</v>
      </c>
      <c r="DT205" s="35">
        <f t="shared" si="24"/>
        <v>2782.3779024095165</v>
      </c>
      <c r="DU205" s="35">
        <f t="shared" si="24"/>
        <v>1336.605808201175</v>
      </c>
      <c r="DV205" s="35">
        <f t="shared" si="24"/>
        <v>4824.764072098164</v>
      </c>
      <c r="DW205" s="35">
        <f t="shared" si="24"/>
        <v>0</v>
      </c>
      <c r="DX205" s="35">
        <f>SUM(D205:DW205)</f>
        <v>698832.3980851365</v>
      </c>
      <c r="DY205" s="35">
        <f>SUM(DY9:DY203)</f>
        <v>0</v>
      </c>
      <c r="DZ205" s="35">
        <f>SUM(DZ9:DZ203)</f>
        <v>0</v>
      </c>
      <c r="EA205" s="35">
        <f>SUM(DY205:DZ205)</f>
        <v>0</v>
      </c>
      <c r="EB205" s="35">
        <f>SUM(EB9:EB203)</f>
        <v>2902814.3541963324</v>
      </c>
      <c r="EC205" s="35">
        <f>SUM(EC9:EC203)</f>
        <v>85978.99553593057</v>
      </c>
      <c r="ED205" s="35">
        <f>SUM(ED9:ED203)</f>
        <v>2988793.349732263</v>
      </c>
      <c r="EE205" s="35">
        <f>SUM(EE9:EE203)</f>
        <v>0</v>
      </c>
      <c r="EF205" s="35">
        <f>SUM(EF9:EF203)</f>
        <v>0</v>
      </c>
      <c r="EG205" s="35">
        <f>SUM(EG9:EG203)</f>
        <v>2988793.349732263</v>
      </c>
      <c r="EH205" s="35">
        <f>SUM(EH9:EH203)</f>
        <v>522055.89482340997</v>
      </c>
      <c r="EI205" s="35">
        <f>SUM(EI9:EI203)</f>
        <v>0</v>
      </c>
      <c r="EJ205" s="35">
        <f>SUM(EJ9:EJ203)</f>
        <v>522055.89482340997</v>
      </c>
      <c r="EK205" s="35">
        <f>+EJ205+EG205+EA205</f>
        <v>3510849.244555673</v>
      </c>
      <c r="EL205" s="35">
        <f>+EK205+DX205</f>
        <v>4209681.6426408095</v>
      </c>
    </row>
    <row r="206" spans="3:142" ht="13.5" thickBot="1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</row>
    <row r="207" ht="13.5" thickTop="1"/>
  </sheetData>
  <mergeCells count="33">
    <mergeCell ref="A6:A8"/>
    <mergeCell ref="B6:B8"/>
    <mergeCell ref="C6:C8"/>
    <mergeCell ref="D7:N7"/>
    <mergeCell ref="O7:Q7"/>
    <mergeCell ref="R7:CQ7"/>
    <mergeCell ref="CR7:CT7"/>
    <mergeCell ref="CX7:CY7"/>
    <mergeCell ref="CZ7:DE7"/>
    <mergeCell ref="DF7:DG7"/>
    <mergeCell ref="DH7:DI7"/>
    <mergeCell ref="DJ7:DK7"/>
    <mergeCell ref="DM7:DN7"/>
    <mergeCell ref="DO7:DR7"/>
    <mergeCell ref="DS7:DV7"/>
    <mergeCell ref="DX6:DX8"/>
    <mergeCell ref="DY6:EA6"/>
    <mergeCell ref="DY7:DY8"/>
    <mergeCell ref="DZ7:DZ8"/>
    <mergeCell ref="EA7:EA8"/>
    <mergeCell ref="EB6:EG6"/>
    <mergeCell ref="EB7:EB8"/>
    <mergeCell ref="EC7:EC8"/>
    <mergeCell ref="ED7:ED8"/>
    <mergeCell ref="EE7:EE8"/>
    <mergeCell ref="EF7:EF8"/>
    <mergeCell ref="EG7:EG8"/>
    <mergeCell ref="EK6:EK8"/>
    <mergeCell ref="EL6:EL8"/>
    <mergeCell ref="EH6:EJ6"/>
    <mergeCell ref="EH7:EH8"/>
    <mergeCell ref="EI7:EI8"/>
    <mergeCell ref="EJ7:EJ8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rpapa</cp:lastModifiedBy>
  <dcterms:created xsi:type="dcterms:W3CDTF">2001-08-24T19:25:31Z</dcterms:created>
  <dcterms:modified xsi:type="dcterms:W3CDTF">2017-10-04T18:03:08Z</dcterms:modified>
  <cp:category/>
  <cp:version/>
  <cp:contentType/>
  <cp:contentStatus/>
</cp:coreProperties>
</file>